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entotsika\Desktop\"/>
    </mc:Choice>
  </mc:AlternateContent>
  <bookViews>
    <workbookView xWindow="-105" yWindow="-105" windowWidth="23250" windowHeight="12570" tabRatio="880" activeTab="2"/>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ικός Αναλυτικός ΠΥ ΥΠ " sheetId="20" r:id="rId5"/>
    <sheet name="6. Π2-ΠΥ ανά ΠΕ" sheetId="2" r:id="rId6"/>
    <sheet name="Α.1.1 Προσωπικό " sheetId="10" r:id="rId7"/>
  </sheets>
  <definedNames>
    <definedName name="_ftn1" localSheetId="6">'Α.1.1 Προσωπικό '!#REF!</definedName>
    <definedName name="_ftn2" localSheetId="6">'Α.1.1 Προσωπικό '!#REF!</definedName>
    <definedName name="_ftnref1" localSheetId="6">'Α.1.1 Προσωπικό '!#REF!</definedName>
    <definedName name="_ftnref2" localSheetId="6">'Α.1.1 Προσωπικό '!#REF!</definedName>
  </definedNames>
  <calcPr calcId="162913"/>
</workbook>
</file>

<file path=xl/calcChain.xml><?xml version="1.0" encoding="utf-8"?>
<calcChain xmlns="http://schemas.openxmlformats.org/spreadsheetml/2006/main">
  <c r="E8" i="2" l="1"/>
  <c r="D8" i="2"/>
  <c r="D15" i="2" l="1"/>
  <c r="M21" i="10"/>
  <c r="N21" i="10" s="1"/>
  <c r="O21" i="10" s="1"/>
  <c r="M23" i="10"/>
  <c r="N23" i="10" s="1"/>
  <c r="O23" i="10" s="1"/>
  <c r="M24" i="10"/>
  <c r="N24" i="10" s="1"/>
  <c r="O24" i="10" s="1"/>
  <c r="G24" i="10"/>
  <c r="G23" i="10"/>
  <c r="M17" i="10" l="1"/>
  <c r="M18" i="10"/>
  <c r="M19" i="10"/>
  <c r="M20" i="10"/>
  <c r="M16" i="10"/>
  <c r="O17" i="10" l="1"/>
  <c r="N17" i="10"/>
  <c r="N18" i="10"/>
  <c r="O18" i="10" s="1"/>
  <c r="N19" i="10"/>
  <c r="O19" i="10" s="1"/>
  <c r="N20" i="10"/>
  <c r="O20" i="10" s="1"/>
  <c r="N16" i="10"/>
  <c r="O16" i="10" s="1"/>
  <c r="O25" i="10" l="1"/>
  <c r="N25" i="10"/>
  <c r="G17" i="10"/>
  <c r="G18" i="10"/>
  <c r="G19" i="10"/>
  <c r="G20" i="10"/>
  <c r="G16" i="10"/>
  <c r="G8" i="10"/>
  <c r="G9" i="10"/>
  <c r="G10" i="10"/>
  <c r="G7" i="10"/>
  <c r="D7" i="20" l="1"/>
  <c r="E7" i="20" s="1"/>
  <c r="E14" i="20" s="1"/>
  <c r="F8" i="2" l="1"/>
  <c r="F15" i="2" s="1"/>
  <c r="E13" i="2"/>
  <c r="E16" i="2" s="1"/>
  <c r="E15" i="2"/>
  <c r="E17" i="2" s="1"/>
  <c r="D14" i="20"/>
  <c r="F13" i="2"/>
  <c r="E12" i="20"/>
  <c r="E15" i="20" s="1"/>
  <c r="E16" i="20" s="1"/>
  <c r="D12" i="20"/>
  <c r="D15" i="20" s="1"/>
  <c r="D13" i="2"/>
  <c r="D16" i="2" s="1"/>
  <c r="F16" i="2" l="1"/>
  <c r="F17" i="2" s="1"/>
  <c r="D16" i="20"/>
  <c r="D17" i="2"/>
</calcChain>
</file>

<file path=xl/sharedStrings.xml><?xml version="1.0" encoding="utf-8"?>
<sst xmlns="http://schemas.openxmlformats.org/spreadsheetml/2006/main" count="254" uniqueCount="144">
  <si>
    <t>α/α</t>
  </si>
  <si>
    <t>ΠΕ1</t>
  </si>
  <si>
    <t>Ονοματεπώνυμο</t>
  </si>
  <si>
    <t>Μοναδιαίο Κόστος</t>
  </si>
  <si>
    <t>Μονάδα Μέτρησης</t>
  </si>
  <si>
    <t>Συνολικός  Αριθμός Μονάδων</t>
  </si>
  <si>
    <t>Επιλέξιμος Αριθμός Μονάδων</t>
  </si>
  <si>
    <t>Τακτικό προσωπικό (Απόφαση ή Σύμβαση Εργασίας)</t>
  </si>
  <si>
    <t>Έκτακτο προσωπικό (Σύμβαση Εργασίας Ορισμένου Χρόνου)</t>
  </si>
  <si>
    <t>ΚΑΤ’ ΑΠΟΚΟΠΗ ΧΡΗΜΑΤΟΔΟΤΗΣΗ (Flat Rate Financing)</t>
  </si>
  <si>
    <t>ΑΜΕΣΕΣ ΔΑΠΑΝΕΣ βάσει παραστατικών</t>
  </si>
  <si>
    <t>Παράμετροι Εφαρμογής</t>
  </si>
  <si>
    <t>Δαπάνες βάσει ποσοστού επί των επιλέξιμων άμεσων δαπανών προσωπικού (έως 40%)</t>
  </si>
  <si>
    <t>Σ1</t>
  </si>
  <si>
    <t>Σ2</t>
  </si>
  <si>
    <t>Σ3</t>
  </si>
  <si>
    <t>Σ4</t>
  </si>
  <si>
    <t>Β</t>
  </si>
  <si>
    <t>ΔΑΠΑΝΕΣ βάσει απλοποημένου κόστους</t>
  </si>
  <si>
    <t xml:space="preserve">ΣΥΝΟΛΙΚΗ ΔΗΜΟΣΙΑ ΔΑΠΑΝΗ </t>
  </si>
  <si>
    <t>ΕΠΙΛΕΞΙΜΗ ΔΗΜΟΣΙΑ ΔΑΠΑΝΗ</t>
  </si>
  <si>
    <t>Προϋπολογισμός ανά ΠΕ ή Παραδοτέο</t>
  </si>
  <si>
    <t xml:space="preserve">ΕΠΙΛΕΞΙΜΗ ΔΗΜΟΣΙΑ ΔΑΠΑΝΗ </t>
  </si>
  <si>
    <t xml:space="preserve"> Άμεσες δαπάνες προσωπικού </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</si>
  <si>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</si>
  <si>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</si>
  <si>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</si>
  <si>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</si>
  <si>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</si>
  <si>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</si>
  <si>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</si>
  <si>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</si>
  <si>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</si>
  <si>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</si>
  <si>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</si>
  <si>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</si>
  <si>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</si>
  <si>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</si>
  <si>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</si>
  <si>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</si>
  <si>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</si>
  <si>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Σύνολα</t>
  </si>
  <si>
    <t xml:space="preserve">Υπολογισμός άμεσων δαπανών προσωπικού </t>
  </si>
  <si>
    <t>Α.1</t>
  </si>
  <si>
    <t>Α.1.1</t>
  </si>
  <si>
    <t>Α.1.1.1</t>
  </si>
  <si>
    <t>Α.1.1.2</t>
  </si>
  <si>
    <t>Β.3</t>
  </si>
  <si>
    <t>Β.3.1</t>
  </si>
  <si>
    <t>Α.1.1 .1</t>
  </si>
  <si>
    <t>Α.1.1 .2</t>
  </si>
  <si>
    <t>Θέση /Καθήκοντα στο έργο</t>
  </si>
  <si>
    <t>Ποσό μικτών αποδοχών</t>
  </si>
  <si>
    <t>Σύνολο δαπανών</t>
  </si>
  <si>
    <t>Παραγωγικός Χρόνος</t>
  </si>
  <si>
    <t>ΠΑΚΕΤΑ ΕΡΓΑΣΙΑΣ-ΠΑΡΑΔΟΤΕΑ</t>
  </si>
  <si>
    <t xml:space="preserve">ΠΑΚΕΤΑ ΕΡΓΑΣΙΑΣ - ΠΑΡΑΔΟΤΕΑ - ΧΡΟΝΟΔΙΑΓΡΑΜΜΑ ΥΛΟΠΟΙΗΣΗΣ </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</si>
  <si>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</si>
  <si>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</si>
  <si>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</si>
  <si>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</si>
  <si>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</si>
  <si>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</si>
  <si>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</si>
  <si>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</si>
  <si>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</si>
  <si>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</si>
  <si>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</si>
  <si>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</si>
  <si>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</si>
  <si>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</si>
  <si>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</si>
  <si>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</si>
  <si>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</si>
  <si>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</si>
  <si>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Π.1.3</t>
  </si>
  <si>
    <t>ΣΥΝΘΕΣΗ ΟΜΑΔΑΣ ΕΡΓΟΥ ΚΑΙ ΑΜΕΣΕΣ ΔΑΠΑΝΕΣ ΠΡΟΣΩΠΙΚΟΥ</t>
  </si>
  <si>
    <r>
      <t xml:space="preserve">Τακτικό (υφιστάμενο) προσωπικό </t>
    </r>
    <r>
      <rPr>
        <sz val="9"/>
        <rFont val="Tahoma"/>
        <family val="2"/>
        <charset val="161"/>
      </rPr>
      <t xml:space="preserve">(συμβάσεις εργασίας αορίστου χρόνου </t>
    </r>
    <r>
      <rPr>
        <sz val="9"/>
        <color indexed="60"/>
        <rFont val="Tahoma"/>
        <family val="2"/>
        <charset val="161"/>
      </rPr>
      <t>ή και ορισμένου χρόνου</t>
    </r>
    <r>
      <rPr>
        <sz val="9"/>
        <color indexed="10"/>
        <rFont val="Tahoma"/>
        <family val="2"/>
        <charset val="161"/>
      </rPr>
      <t>).</t>
    </r>
    <r>
      <rPr>
        <sz val="9"/>
        <color indexed="60"/>
        <rFont val="Tahoma"/>
        <family val="2"/>
        <charset val="161"/>
      </rPr>
      <t xml:space="preserve"> </t>
    </r>
  </si>
  <si>
    <r>
      <t xml:space="preserve">Έκτακτο προσωπικό </t>
    </r>
    <r>
      <rPr>
        <sz val="9"/>
        <rFont val="Tahoma"/>
        <family val="2"/>
        <charset val="161"/>
      </rPr>
      <t>(συμβάσεις εργασίας ορισμένου χρόνου)</t>
    </r>
  </si>
  <si>
    <t>Π.1.4</t>
  </si>
  <si>
    <t>Π.1.5</t>
  </si>
  <si>
    <t>Π.1.7</t>
  </si>
  <si>
    <t>Π.1.6</t>
  </si>
  <si>
    <t>Μηνιαία έκθεση πεπραγμένων της Δομής.</t>
  </si>
  <si>
    <t>Παρουσιολόγιο Στελεχών Δομής(Αναλυτικό Μηνιαίο).</t>
  </si>
  <si>
    <t>Εντυπο Παροχής Υπηρεσιών (Αναλυτικό Μηνιαίο)</t>
  </si>
  <si>
    <t>Παρουσιολόγιο Ωφελουμένων(Αναλυτικό Μηνιαίο ).</t>
  </si>
  <si>
    <t xml:space="preserve">Παρουσιολόγιο Στελεχών Δομής  Μηνιαίο με ημερολογιακή ανάλυση </t>
  </si>
  <si>
    <t xml:space="preserve">Παρουσιολόγιο Ωφελούμενων  Μηνιαίο με ημερολογιακή ανάλυση </t>
  </si>
  <si>
    <t xml:space="preserve">Εντυπο Παροχής Υπηρεσιών στους ωφελούμενους  Μηνιαίο με ημερολογιακή ανάλυση </t>
  </si>
  <si>
    <t>Αναλυτική Περιγραφή των Παροχών της Δομής  μηνιαίως ,των εκδηλώσεων,των διασυνδέσεων κ.λ.π</t>
  </si>
  <si>
    <t>Αναλυτική Περιγραφή  και ψηφιακό υλικό από δράσεις δημοσιότητας (φωτογραφίες, προσκλήσεις, φυλλάδια, λίστες αποδεκτών, λίστες συμμετεχόντων, διανεμηθέν υλικό, κλπ ανάλογα με το είδος της δράσης).</t>
  </si>
  <si>
    <t>Αναλυτική Περιγραφή και ψηφιακό υλικό συναντήσεων – συνεργασιών δικτύωσης με αναφορά των στοιχείων των συμμετεχόντων, ημερομηνία, ημερήσια διάταξη, έγγραφα συμφωνιών, site, κλπ ανάλογα με το είδος της δράσης)</t>
  </si>
  <si>
    <t>….</t>
  </si>
  <si>
    <t>Επιχορήγηση για Εκτέλεση Υποέργου Με Ίδια Μέσα</t>
  </si>
  <si>
    <t>Χ</t>
  </si>
  <si>
    <t>Χρονοαπασχόληση (Α/Μ-ημέρες-ώρες) / ΠΕ</t>
  </si>
  <si>
    <t>Δαπάνες ανά ΠΕ</t>
  </si>
  <si>
    <t>ΣΥΜΠΛΗΡΩΣΗ ΤΩΝ ΣΤΟΙΧΕΙΩΝ ΥΠΕΥΘΥΝΟΥ ΕΡΓΟΥ</t>
  </si>
  <si>
    <t>ΣΥΜΠΛΗΡΩΣΗ ΕΙΔΙΚΟΤΗΤΑΣ</t>
  </si>
  <si>
    <t>ΥΠΕΥΘΥΝΟΣ ΕΡΓΟΥ</t>
  </si>
  <si>
    <t>ΣΤΕΛΕΧΟΣ ΦΟΡΕΑ 2</t>
  </si>
  <si>
    <t>ΠΡΟΕΔΡΟΣ ΜΗΧΑΝΙΣΜΟΥ ΠΙΣΤΟΠΟΙΗΣΗΣ ΕΚΤΕΛΕΣΗΣ ΤΗΣ ΠΡΑΞΗΣ</t>
  </si>
  <si>
    <t>ΣΤΕΛΕΧΟΣ ΦΟΡΕΑ 3</t>
  </si>
  <si>
    <t>ΜΕΛΟΣ ΜΗΧΑΝΙΣΜΟΥ ΠΙΣΤΟΠΟΙΗΣΗΣ ΕΚΤΕΛΕΣΗΣ ΤΗΣ ΠΡΑΞΗΣ</t>
  </si>
  <si>
    <t>ΣΤΕΛΕΧΟΣ ΦΟΡΕΑ 4</t>
  </si>
  <si>
    <t xml:space="preserve">Χρονοαπασχόληση (Α/Μ-ημέρες-ώρες) / ΠΕ </t>
  </si>
  <si>
    <t xml:space="preserve">Δαπάνες ανά ΠΕ </t>
  </si>
  <si>
    <t>Συνέχιση Κέντρου Ημερήσιας Φροντίδας Ηλικιωμένων Δήμου…..</t>
  </si>
  <si>
    <t>Π.1.1: Παρουσιολόγιο Ωφελουμένων(Αναλυτικό Μηνιαίο).</t>
  </si>
  <si>
    <t>Π.1.2: Παρουσιολόγιο Στελεχών Δομής (Αναλυτικό Μηνιαίο).</t>
  </si>
  <si>
    <t>Π.1.3: Εντυπο Παροχής Υπηρεσιών (Αναλυτικό Μηνιαίο).</t>
  </si>
  <si>
    <t>Π.1.4: Μηνιαία έκθεση πεπραγμένων της Δομής.</t>
  </si>
  <si>
    <t>Π.1.7: Ετήσια απολογιστικά στατιστικά στοιχεία της λειτουργίας της δομής.</t>
  </si>
  <si>
    <t>Παρουσιολόγιο Ωφελουμένων(Αναλυτικό Μηνιαίο).</t>
  </si>
  <si>
    <t>Παρουσιολόγιο Στελεχών Δομής (Αναλυτικό Μηνιαίο).</t>
  </si>
  <si>
    <t>Εντυπο Παροχής Υπηρεσιών (Αναλυτικό Μηνιαίο).</t>
  </si>
  <si>
    <t>Ετήσια απολογιστικά στατιστικά στοιχεία της λειτουργίας της δομής.</t>
  </si>
  <si>
    <t xml:space="preserve">Π.1.5: Έντυπο και ψηφιακό υλικό  συνεργασιών &amp; δικτύωσης. </t>
  </si>
  <si>
    <t xml:space="preserve">Π.1.6: Έντυπο και ψηφιακό υλικό  ενεργειών δημοσιότητας. </t>
  </si>
  <si>
    <t xml:space="preserve">Έντυπο και ψηφιακό υλικό συνεργασιών &amp; δικτύωσης. </t>
  </si>
  <si>
    <t>Έντυπο και ψηφιακό υλικό ενεργειών δημοσιότητας.</t>
  </si>
  <si>
    <t>Ετήσιος αναλυτικός απολογισμός ανά τύπο υπηρεσίας του ΚΗΦΗ</t>
  </si>
  <si>
    <t>ΟΔΗΓΙΑ ΠΡΟΣ ΤΟ ΔΥΝΗΤΙΚΟ ΔΙΚΑΙΟΥΧΟ</t>
  </si>
  <si>
    <r>
      <t xml:space="preserve">ΠΕ1:Συνέχιση Κέντρου Ημερήσιας Φροντίδας Ηλικιωμένων (ΚΗΦΗ) Δήμου </t>
    </r>
    <r>
      <rPr>
        <b/>
        <sz val="13"/>
        <color rgb="FF00B050"/>
        <rFont val="Tahoma"/>
        <family val="2"/>
        <charset val="161"/>
      </rPr>
      <t xml:space="preserve">……. </t>
    </r>
  </si>
  <si>
    <r>
      <t xml:space="preserve">ΠΕ1:Συνέχιση Κέντρου Ημερήσιας Φροντίδας Ηλικιωμένων (ΚΗΦΗ) του Δήμου </t>
    </r>
    <r>
      <rPr>
        <b/>
        <sz val="13"/>
        <color rgb="FF00B050"/>
        <rFont val="Tahoma"/>
        <family val="2"/>
        <charset val="161"/>
      </rPr>
      <t xml:space="preserve">….. </t>
    </r>
  </si>
  <si>
    <t>Ν. 4412/2016 (ΦΕΚ Α' 147/08-08-2016) όπως ισχύει</t>
  </si>
  <si>
    <t>- Ν. 4354/2015 (176/Α), όπως ισχύει
- Υπ’ αριθμ. 14947/29.11.2022  ΥΑ (ΦΕΚ 6132/Β/01.12.2022), όπως ισχύει</t>
  </si>
  <si>
    <r>
      <t xml:space="preserve">Συνέχιση Κέντρου Ημερήσιας Φροντίδας Ηλικιωμένων Δήμου </t>
    </r>
    <r>
      <rPr>
        <b/>
        <sz val="9"/>
        <color rgb="FF00B050"/>
        <rFont val="Tahoma"/>
        <family val="2"/>
        <charset val="161"/>
      </rPr>
      <t>……….</t>
    </r>
  </si>
  <si>
    <r>
      <rPr>
        <b/>
        <sz val="9"/>
        <rFont val="Tahoma"/>
        <family val="2"/>
        <charset val="161"/>
      </rPr>
      <t>Στόχοι</t>
    </r>
    <r>
      <rPr>
        <sz val="9"/>
        <rFont val="Tahoma"/>
        <family val="2"/>
        <charset val="161"/>
      </rPr>
      <t>:</t>
    </r>
    <r>
      <rPr>
        <b/>
        <sz val="9"/>
        <rFont val="Tahoma"/>
        <family val="2"/>
        <charset val="161"/>
      </rPr>
      <t xml:space="preserve">
1) </t>
    </r>
    <r>
      <rPr>
        <sz val="9"/>
        <rFont val="Tahoma"/>
        <family val="2"/>
        <charset val="161"/>
      </rPr>
      <t xml:space="preserve">Η Δομή  ΚΗΦΗ εξυπηρετεί </t>
    </r>
    <r>
      <rPr>
        <b/>
        <sz val="13"/>
        <color rgb="FF00B050"/>
        <rFont val="Tahoma"/>
        <family val="2"/>
        <charset val="161"/>
      </rPr>
      <t>......</t>
    </r>
    <r>
      <rPr>
        <sz val="9"/>
        <color rgb="FF00B050"/>
        <rFont val="Tahoma"/>
        <family val="2"/>
        <charset val="161"/>
      </rPr>
      <t xml:space="preserve"> (συμπληρώνεται ο αρθμός των ωφελούμενων)</t>
    </r>
    <r>
      <rPr>
        <sz val="9"/>
        <rFont val="Tahoma"/>
        <family val="2"/>
        <charset val="161"/>
      </rPr>
      <t xml:space="preserve"> ωφελούμενους σύμφωνα με την Άδεια Ίδρυσης και Λειτουργίας του. Οι ωφελούμενοι είναι ηλικιωμένα άτομα μη δυνάμενα να αυτοεξυπηρετηθούν απόλυτα (κινητικές δυσκολίες, άνοια, κλπ), των οποίων το οικογενειακό περιβάλλον που τα φροντίζει, εργάζεται ή αντιμετωπίζει σοβαρά κοινωνικά και οικονομικά προβλήματα ή προβλήματα υγείας και αδυνατεί να ανταποκριθεί στην φροντίδα που έχει αναλάβει.
</t>
    </r>
    <r>
      <rPr>
        <b/>
        <sz val="9"/>
        <rFont val="Tahoma"/>
        <family val="2"/>
        <charset val="161"/>
      </rPr>
      <t xml:space="preserve">2) </t>
    </r>
    <r>
      <rPr>
        <sz val="9"/>
        <rFont val="Tahoma"/>
        <family val="2"/>
        <charset val="161"/>
      </rPr>
      <t xml:space="preserve">Σκοπός της Δομής ΚΗΦΗ είναι η βελτίωση της ποιότητας ζωής των ηλικιωμένων ατόμων και η παραμονή τους στο φυσικό και οικογενειακό τους περιβάλλον καθώς και η διατήρηση μιας φυσιολογικής κοινωνικής και εργασιακής ζωής των μελών του οικογενειακού και συγγενικού περιβάλλοντος που ασχολούνται με τη φροντίδα των ατόμων αυτών. 
</t>
    </r>
    <r>
      <rPr>
        <b/>
        <sz val="9"/>
        <rFont val="Tahoma"/>
        <family val="2"/>
        <charset val="161"/>
      </rPr>
      <t>Επιδιωκόμενα αποτελέσματα</t>
    </r>
    <r>
      <rPr>
        <sz val="9"/>
        <rFont val="Tahoma"/>
        <family val="2"/>
        <charset val="161"/>
      </rPr>
      <t xml:space="preserve">:
</t>
    </r>
    <r>
      <rPr>
        <b/>
        <sz val="9"/>
        <rFont val="Tahoma"/>
        <family val="2"/>
        <charset val="161"/>
      </rPr>
      <t>1)</t>
    </r>
    <r>
      <rPr>
        <sz val="9"/>
        <rFont val="Tahoma"/>
        <family val="2"/>
        <charset val="161"/>
      </rPr>
      <t xml:space="preserve"> Ενίσχυση της λειτουργικότητας των ωφελούμενων ατόμων.
</t>
    </r>
    <r>
      <rPr>
        <b/>
        <sz val="9"/>
        <rFont val="Tahoma"/>
        <family val="2"/>
        <charset val="161"/>
      </rPr>
      <t>2)</t>
    </r>
    <r>
      <rPr>
        <sz val="9"/>
        <rFont val="Tahoma"/>
        <family val="2"/>
        <charset val="161"/>
      </rPr>
      <t xml:space="preserve"> Διατήρηση των δεξιοτήτων τους και η αποκατάσταση των δυσκολιών τους σε ψυχολογικό, κοινωνικό, νευρολογικό, κινητικό επίπεδο.
</t>
    </r>
    <r>
      <rPr>
        <b/>
        <sz val="9"/>
        <rFont val="Tahoma"/>
        <family val="2"/>
        <charset val="161"/>
      </rPr>
      <t>3)</t>
    </r>
    <r>
      <rPr>
        <sz val="9"/>
        <rFont val="Tahoma"/>
        <family val="2"/>
        <charset val="161"/>
      </rPr>
      <t xml:space="preserve">  Βελτίωση της αλληλεπίδρασής τους με το οικογενειακό και συγγενικό τους περιβάλλον και ανακούφιση των τελευταίων από το φορτίο και την επιβάρυνση της φροντίδας. 
</t>
    </r>
    <r>
      <rPr>
        <b/>
        <sz val="9"/>
        <rFont val="Tahoma"/>
        <family val="2"/>
        <charset val="161"/>
      </rPr>
      <t>4)</t>
    </r>
    <r>
      <rPr>
        <sz val="9"/>
        <rFont val="Tahoma"/>
        <family val="2"/>
        <charset val="161"/>
      </rPr>
      <t xml:space="preserve"> Σύνδεση σε λειτουργικό επίπεδο με ΚΑΠΗ που ενδεχομένως υπάρχουν στην ίδια περιοχή. Συνεργασία με τοπικούς φορείς που παρέχουν κοινωνικές υπηρεσίες και εφαρμόζουν ανάλογα ή παρεμφερή προγράμματα, καθώς και με μονάδες υγείας.</t>
    </r>
  </si>
  <si>
    <t xml:space="preserve">ΣΥΝΟΛΟ ΑΜΕΣΩΝ ΔΑΠΑΝΩΝ βάσει παραστατικών </t>
  </si>
  <si>
    <t xml:space="preserve">ΣΥΝΟΛΙΚΟ ΚΟΣΤΟΣ ΥΠΟΕΡΓΟΥ </t>
  </si>
  <si>
    <t xml:space="preserve">ΣΥΝΟΛΟ ΑΜΕΣΩΝ  ΚΑΙ ΕΜΜΕΣΩΝ ΔΑΠΑΝΩΝ βάσει απλοποιημένου κόστους 30% </t>
  </si>
  <si>
    <t xml:space="preserve">ΣΤΕΛΕΧΟΣ 1 </t>
  </si>
  <si>
    <t>ΕΠΙΛΟΓΗ  ΕΔΙΚΟΤΗΤΑΣ ΒΑΣΗ ΤΗΣ ΥΑ Π1γ/ΑΓΠ/14963/9-10-2001 (ΦΕΚ 1397/Β)</t>
  </si>
  <si>
    <t>ΥΑ Π1γ/ΑΓΠ/14963/9-10-2001 (ΦΕΚ 1397/Β)</t>
  </si>
  <si>
    <t>ΠΡΟΒΛΕΨΗ ΜΕΙΚΤΩΝ ΜΗΝΙΑΙΩΝ ΑΠΟΔΟΧΩΝ</t>
  </si>
  <si>
    <t xml:space="preserve">ΣΥΜΠΛΗΡΩΣΗ  ΜΕΙΚΤΩΝ ΜΗΝΙΑΙΩΝ  ΑΠΟΔΟΧΩΝ </t>
  </si>
  <si>
    <r>
      <t xml:space="preserve">ΟΝΟΜΑΤΕΠΩΝΥΜΟ  ΣΤΕΛΕΧΟΥΣ ΚΗΦΗ </t>
    </r>
    <r>
      <rPr>
        <b/>
        <sz val="9"/>
        <rFont val="Tahoma"/>
        <family val="2"/>
        <charset val="161"/>
      </rPr>
      <t>(ΥΦΙΣΤΑΜΕΝΟ ΣΤΕΛΕΧΟΣ)</t>
    </r>
  </si>
  <si>
    <t>(ΣΥΜΠΛΗΡΩΣΗ ΒΑΣΗ  ΙΣΧΥΟΥΣΑΣ ΣΥΜΒΑΣΗΣ)</t>
  </si>
  <si>
    <t>……</t>
  </si>
  <si>
    <r>
      <t xml:space="preserve">Συμπληρώνονται τα στοιχεία με </t>
    </r>
    <r>
      <rPr>
        <sz val="14"/>
        <color rgb="FF00B050"/>
        <rFont val="Tahoma"/>
        <family val="2"/>
        <charset val="161"/>
      </rPr>
      <t>πράσινη σκίαση</t>
    </r>
    <r>
      <rPr>
        <sz val="14"/>
        <rFont val="Tahoma"/>
        <family val="2"/>
        <charset val="161"/>
      </rPr>
      <t xml:space="preserve"> ή/και </t>
    </r>
    <r>
      <rPr>
        <sz val="14"/>
        <color rgb="FF00B050"/>
        <rFont val="Tahoma"/>
        <family val="2"/>
        <charset val="161"/>
      </rPr>
      <t>πράσινο χρώμα.</t>
    </r>
    <r>
      <rPr>
        <sz val="14"/>
        <rFont val="Tahoma"/>
        <family val="2"/>
        <charset val="161"/>
      </rPr>
      <t xml:space="preserve">
</t>
    </r>
    <r>
      <rPr>
        <u/>
        <sz val="14"/>
        <rFont val="Tahoma"/>
        <family val="2"/>
        <charset val="161"/>
      </rPr>
      <t>Προσοχή</t>
    </r>
    <r>
      <rPr>
        <sz val="14"/>
        <rFont val="Tahoma"/>
        <family val="2"/>
        <charset val="161"/>
      </rPr>
      <t>, στους</t>
    </r>
    <r>
      <rPr>
        <sz val="14"/>
        <color rgb="FF00B050"/>
        <rFont val="Tahoma"/>
        <family val="2"/>
        <charset val="161"/>
      </rPr>
      <t xml:space="preserve"> ΤΥΠΟΥΣ</t>
    </r>
    <r>
      <rPr>
        <sz val="14"/>
        <rFont val="Tahoma"/>
        <family val="2"/>
        <charset val="161"/>
      </rPr>
      <t xml:space="preserve"> </t>
    </r>
  </si>
  <si>
    <t>ΙΣΧΥΟΥΣΑ ΣΥΜΒΑΣΗ</t>
  </si>
  <si>
    <r>
      <t xml:space="preserve">ΚΑΛΥΨΗ ΚΕΝΩΝ ΘΕΣΩΝ ΠΡΟΣΩΠΙΚΟΥ [ΕΞΑΡΤΗΜΕΝΗΣ ΕΡΓΑΣΙΑΣ], </t>
    </r>
    <r>
      <rPr>
        <b/>
        <u/>
        <sz val="11"/>
        <rFont val="Tahoma"/>
        <family val="2"/>
        <charset val="161"/>
      </rPr>
      <t>για την εκπλήρωση της απαιτούμενης στελέχωσης σύμφωνα με την ΥΑ Π1γ/ΑΓΠ/14963/9-10-2001 (ΦΕΚ 1397/Β),</t>
    </r>
    <r>
      <rPr>
        <b/>
        <sz val="11"/>
        <rFont val="Tahoma"/>
        <family val="2"/>
        <charset val="161"/>
      </rPr>
      <t xml:space="preserve">
</t>
    </r>
    <r>
      <rPr>
        <sz val="11"/>
        <rFont val="Tahoma"/>
        <family val="2"/>
        <charset val="161"/>
      </rPr>
      <t>ΠΡΟΣΛΗΨΗ ΣΥΜΦΩΝΑ ΜΕ ΤΙΣ ΔΙΑΔΙΚΑΣΙΕΣ ΤΟΥ ΦΟΡΕΑ</t>
    </r>
    <r>
      <rPr>
        <sz val="11"/>
        <color rgb="FF002060"/>
        <rFont val="Tahoma"/>
        <family val="2"/>
        <charset val="161"/>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</si>
</sst>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3"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sz val="10"/>
      <color theme="1"/>
      <name val="Tahoma"/>
      <family val="2"/>
      <charset val="161"/>
    </font>
    <font>
      <b/>
      <i/>
      <sz val="10"/>
      <name val="Tahoma"/>
      <family val="2"/>
      <charset val="161"/>
    </font>
    <font>
      <sz val="9"/>
      <color indexed="60"/>
      <name val="Tahoma"/>
      <family val="2"/>
      <charset val="161"/>
    </font>
    <font>
      <sz val="9"/>
      <color indexed="10"/>
      <name val="Tahoma"/>
      <family val="2"/>
      <charset val="161"/>
    </font>
    <font>
      <sz val="9"/>
      <color rgb="FF000000"/>
      <name val="Tahoma"/>
      <family val="2"/>
      <charset val="161"/>
    </font>
    <font>
      <b/>
      <sz val="9"/>
      <color rgb="FF000000"/>
      <name val="Tahoma"/>
      <family val="2"/>
      <charset val="161"/>
    </font>
    <font>
      <sz val="10"/>
      <name val="Arial"/>
      <family val="2"/>
      <charset val="161"/>
    </font>
    <font>
      <b/>
      <sz val="13"/>
      <color rgb="FF00B050"/>
      <name val="Tahoma"/>
      <family val="2"/>
      <charset val="161"/>
    </font>
    <font>
      <sz val="9"/>
      <color rgb="FFC00000"/>
      <name val="Tahoma"/>
      <family val="2"/>
      <charset val="161"/>
    </font>
    <font>
      <sz val="10"/>
      <name val="Arial"/>
      <family val="2"/>
      <charset val="161"/>
    </font>
    <font>
      <b/>
      <sz val="9"/>
      <color rgb="FF00B050"/>
      <name val="Tahoma"/>
      <family val="2"/>
      <charset val="161"/>
    </font>
    <font>
      <sz val="9"/>
      <color rgb="FF00B050"/>
      <name val="Tahoma"/>
      <family val="2"/>
      <charset val="161"/>
    </font>
    <font>
      <sz val="11"/>
      <color rgb="FF002060"/>
      <name val="Tahoma"/>
      <family val="2"/>
      <charset val="161"/>
    </font>
    <font>
      <b/>
      <sz val="14"/>
      <name val="Tahoma"/>
      <family val="2"/>
      <charset val="161"/>
    </font>
    <font>
      <b/>
      <u/>
      <sz val="11"/>
      <name val="Tahoma"/>
      <family val="2"/>
      <charset val="161"/>
    </font>
    <font>
      <b/>
      <sz val="11"/>
      <name val="Tahoma"/>
      <family val="2"/>
      <charset val="161"/>
    </font>
    <font>
      <sz val="11"/>
      <name val="Tahoma"/>
      <family val="2"/>
      <charset val="161"/>
    </font>
    <font>
      <b/>
      <sz val="9"/>
      <color rgb="FFFF0000"/>
      <name val="Tahoma"/>
      <family val="2"/>
      <charset val="161"/>
    </font>
    <font>
      <sz val="14"/>
      <name val="Tahoma"/>
      <family val="2"/>
      <charset val="161"/>
    </font>
    <font>
      <sz val="14"/>
      <color rgb="FF00B050"/>
      <name val="Tahoma"/>
      <family val="2"/>
      <charset val="161"/>
    </font>
    <font>
      <u/>
      <sz val="14"/>
      <name val="Tahoma"/>
      <family val="2"/>
      <charset val="161"/>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FE0F1"/>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16"/>
        <bgColor indexed="64"/>
      </patternFill>
    </fill>
    <fill>
      <patternFill patternType="solid">
        <fgColor theme="0" tint="-4.9989318521683403E-2"/>
        <bgColor indexed="64"/>
      </patternFill>
    </fill>
    <fill>
      <patternFill patternType="solid">
        <fgColor rgb="FF66FF66"/>
        <bgColor indexed="64"/>
      </patternFill>
    </fill>
    <fill>
      <patternFill patternType="solid">
        <fgColor rgb="FF0070C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44" fontId="18" fillId="0" borderId="0" applyFont="0" applyFill="0" applyBorder="0" applyAlignment="0" applyProtection="0"/>
    <xf numFmtId="43" fontId="21" fillId="0" borderId="0" applyFont="0" applyFill="0" applyBorder="0" applyAlignment="0" applyProtection="0"/>
  </cellStyleXfs>
  <cellXfs count="149">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5" borderId="1" xfId="0"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4" xfId="0" applyFont="1" applyFill="1" applyBorder="1" applyAlignment="1">
      <alignment vertical="center" wrapText="1"/>
    </xf>
    <xf numFmtId="0" fontId="3" fillId="2" borderId="4" xfId="0" applyFont="1" applyFill="1" applyBorder="1" applyAlignment="1">
      <alignment horizontal="center" vertical="center"/>
    </xf>
    <xf numFmtId="0" fontId="3" fillId="0" borderId="6" xfId="0" applyFont="1" applyBorder="1" applyAlignment="1">
      <alignment vertical="center" wrapText="1"/>
    </xf>
    <xf numFmtId="0" fontId="3" fillId="2" borderId="0" xfId="0" applyFont="1" applyFill="1" applyAlignment="1">
      <alignment vertical="center" wrapText="1"/>
    </xf>
    <xf numFmtId="0" fontId="8" fillId="0" borderId="0" xfId="0" applyFont="1"/>
    <xf numFmtId="0" fontId="4" fillId="6" borderId="1" xfId="0" applyFont="1" applyFill="1" applyBorder="1" applyAlignment="1">
      <alignment horizontal="center" vertical="center" wrapText="1"/>
    </xf>
    <xf numFmtId="0" fontId="8" fillId="0" borderId="0" xfId="0" applyFont="1" applyAlignment="1">
      <alignment vertical="center"/>
    </xf>
    <xf numFmtId="0" fontId="9" fillId="2" borderId="0" xfId="0" applyFont="1" applyFill="1" applyAlignment="1" applyProtection="1">
      <alignment vertical="top"/>
      <protection hidden="1"/>
    </xf>
    <xf numFmtId="0" fontId="3" fillId="2" borderId="0" xfId="0" applyFont="1" applyFill="1"/>
    <xf numFmtId="0" fontId="3" fillId="0" borderId="0" xfId="0" applyFont="1"/>
    <xf numFmtId="0" fontId="4" fillId="0" borderId="0" xfId="0" applyFont="1"/>
    <xf numFmtId="0" fontId="4" fillId="0" borderId="0" xfId="0" applyFont="1" applyAlignment="1">
      <alignment vertical="center"/>
    </xf>
    <xf numFmtId="0" fontId="9" fillId="8" borderId="0" xfId="0" applyFont="1" applyFill="1" applyAlignment="1" applyProtection="1">
      <alignment vertical="center"/>
      <protection hidden="1"/>
    </xf>
    <xf numFmtId="0" fontId="8" fillId="0" borderId="1" xfId="0" applyFont="1" applyBorder="1" applyAlignment="1">
      <alignment vertical="center" wrapText="1"/>
    </xf>
    <xf numFmtId="0" fontId="3" fillId="0" borderId="0" xfId="0" applyFont="1" applyAlignment="1">
      <alignment wrapText="1"/>
    </xf>
    <xf numFmtId="0" fontId="3" fillId="0" borderId="0" xfId="0" applyFont="1" applyAlignment="1">
      <alignment horizontal="left"/>
    </xf>
    <xf numFmtId="0" fontId="6" fillId="0" borderId="0" xfId="0" applyFont="1" applyAlignment="1">
      <alignment horizontal="left" vertical="center" wrapText="1"/>
    </xf>
    <xf numFmtId="0" fontId="3" fillId="2" borderId="1" xfId="0" applyFont="1" applyFill="1" applyBorder="1" applyAlignment="1">
      <alignment vertical="center" wrapText="1"/>
    </xf>
    <xf numFmtId="0" fontId="3" fillId="0" borderId="0" xfId="0" applyFont="1" applyAlignment="1">
      <alignment vertical="center" wrapText="1"/>
    </xf>
    <xf numFmtId="0" fontId="3" fillId="0" borderId="1" xfId="0" applyFont="1" applyBorder="1" applyAlignment="1">
      <alignment wrapText="1"/>
    </xf>
    <xf numFmtId="0" fontId="10" fillId="8" borderId="0" xfId="0" applyFont="1" applyFill="1" applyAlignment="1" applyProtection="1">
      <alignment horizontal="left" vertical="center"/>
      <protection hidden="1"/>
    </xf>
    <xf numFmtId="0" fontId="1" fillId="0" borderId="1" xfId="0" applyFont="1" applyBorder="1" applyAlignment="1">
      <alignment vertical="center" wrapText="1"/>
    </xf>
    <xf numFmtId="0" fontId="8" fillId="0" borderId="1" xfId="0" applyFont="1" applyBorder="1" applyAlignment="1">
      <alignment horizontal="left" vertical="center" wrapText="1"/>
    </xf>
    <xf numFmtId="0" fontId="8" fillId="0" borderId="5" xfId="0" applyFont="1" applyBorder="1" applyAlignment="1">
      <alignment vertical="center" wrapText="1"/>
    </xf>
    <xf numFmtId="0" fontId="8" fillId="0" borderId="6" xfId="0" applyFont="1" applyBorder="1" applyAlignment="1">
      <alignment horizontal="left"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3" fillId="2" borderId="0" xfId="0" applyFont="1" applyFill="1" applyAlignment="1">
      <alignment horizontal="center" vertical="center"/>
    </xf>
    <xf numFmtId="0" fontId="7" fillId="8" borderId="0" xfId="0" applyFont="1" applyFill="1" applyAlignment="1" applyProtection="1">
      <alignment vertical="center"/>
      <protection hidden="1"/>
    </xf>
    <xf numFmtId="0" fontId="11" fillId="8" borderId="0" xfId="0" applyFont="1" applyFill="1" applyAlignment="1" applyProtection="1">
      <alignment vertical="center"/>
      <protection hidden="1"/>
    </xf>
    <xf numFmtId="0" fontId="3" fillId="2" borderId="0" xfId="0" applyFont="1" applyFill="1" applyAlignment="1">
      <alignment vertical="center"/>
    </xf>
    <xf numFmtId="0" fontId="8" fillId="6"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6" xfId="0" applyFont="1" applyBorder="1" applyAlignment="1">
      <alignment vertical="center" wrapText="1"/>
    </xf>
    <xf numFmtId="0" fontId="1" fillId="6" borderId="2" xfId="0" applyFont="1" applyFill="1" applyBorder="1" applyAlignment="1">
      <alignment horizontal="left" vertical="center"/>
    </xf>
    <xf numFmtId="0" fontId="1" fillId="6" borderId="8" xfId="0" applyFont="1" applyFill="1" applyBorder="1" applyAlignment="1">
      <alignment horizontal="left" vertical="center" wrapText="1"/>
    </xf>
    <xf numFmtId="0" fontId="1" fillId="0" borderId="1" xfId="0" applyFont="1" applyBorder="1" applyAlignment="1">
      <alignment horizontal="right" vertical="center"/>
    </xf>
    <xf numFmtId="0" fontId="13" fillId="0" borderId="5" xfId="0" applyFont="1" applyBorder="1" applyAlignment="1">
      <alignment horizontal="right" vertical="center" wrapText="1"/>
    </xf>
    <xf numFmtId="0" fontId="1" fillId="6" borderId="1" xfId="0" applyFont="1" applyFill="1" applyBorder="1" applyAlignment="1">
      <alignment vertical="center"/>
    </xf>
    <xf numFmtId="0" fontId="1" fillId="6" borderId="1" xfId="0" applyFont="1" applyFill="1" applyBorder="1" applyAlignment="1">
      <alignment vertical="center" wrapText="1"/>
    </xf>
    <xf numFmtId="0" fontId="8" fillId="4" borderId="1" xfId="0" applyFont="1" applyFill="1" applyBorder="1" applyAlignment="1">
      <alignment horizontal="center" vertical="center" wrapText="1"/>
    </xf>
    <xf numFmtId="0" fontId="11" fillId="8" borderId="0" xfId="0" applyFont="1" applyFill="1" applyAlignment="1" applyProtection="1">
      <alignment horizontal="left" vertical="center"/>
      <protection hidden="1"/>
    </xf>
    <xf numFmtId="0" fontId="4" fillId="6" borderId="6" xfId="0" applyFont="1" applyFill="1" applyBorder="1" applyAlignment="1">
      <alignment horizontal="center" vertical="center" wrapText="1"/>
    </xf>
    <xf numFmtId="0" fontId="9" fillId="8" borderId="0" xfId="0" applyFont="1" applyFill="1" applyAlignment="1" applyProtection="1">
      <alignment vertical="top"/>
      <protection hidden="1"/>
    </xf>
    <xf numFmtId="0" fontId="7" fillId="0" borderId="0" xfId="0" applyFont="1" applyAlignment="1" applyProtection="1">
      <alignment vertical="top"/>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1"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5" fillId="0" borderId="7" xfId="0" quotePrefix="1" applyFont="1" applyBorder="1" applyAlignment="1">
      <alignment vertical="center" wrapText="1"/>
    </xf>
    <xf numFmtId="0" fontId="5" fillId="0" borderId="0" xfId="0" applyFont="1" applyAlignment="1">
      <alignment vertical="center" wrapText="1"/>
    </xf>
    <xf numFmtId="0" fontId="9" fillId="11" borderId="0" xfId="0" applyFont="1" applyFill="1" applyAlignment="1" applyProtection="1">
      <alignment horizontal="left" vertical="center"/>
      <protection hidden="1"/>
    </xf>
    <xf numFmtId="44" fontId="3" fillId="0" borderId="1" xfId="2" applyFont="1" applyBorder="1" applyAlignment="1">
      <alignment horizontal="center" vertical="center" wrapText="1"/>
    </xf>
    <xf numFmtId="44" fontId="3" fillId="0" borderId="1" xfId="2" applyFont="1" applyBorder="1" applyAlignment="1">
      <alignment vertical="center"/>
    </xf>
    <xf numFmtId="0" fontId="4" fillId="9" borderId="1" xfId="0" applyFont="1" applyFill="1" applyBorder="1" applyAlignment="1">
      <alignment vertical="center" wrapText="1"/>
    </xf>
    <xf numFmtId="0" fontId="16" fillId="9" borderId="1" xfId="0" applyFont="1" applyFill="1" applyBorder="1" applyAlignment="1">
      <alignmen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 fillId="10" borderId="1" xfId="0" applyFont="1" applyFill="1" applyBorder="1" applyAlignment="1">
      <alignment horizontal="left" vertical="center" wrapText="1"/>
    </xf>
    <xf numFmtId="0" fontId="8" fillId="6" borderId="2" xfId="0" applyFont="1" applyFill="1" applyBorder="1" applyAlignment="1">
      <alignment horizontal="center" vertical="center"/>
    </xf>
    <xf numFmtId="0" fontId="8" fillId="0" borderId="1" xfId="0" applyFont="1" applyBorder="1" applyAlignment="1">
      <alignment vertical="center"/>
    </xf>
    <xf numFmtId="0" fontId="8" fillId="9" borderId="1" xfId="0" applyFont="1" applyFill="1" applyBorder="1" applyAlignment="1">
      <alignment horizontal="center" vertical="center"/>
    </xf>
    <xf numFmtId="0" fontId="8" fillId="0" borderId="2" xfId="0" applyFont="1" applyBorder="1" applyAlignment="1">
      <alignment vertical="center"/>
    </xf>
    <xf numFmtId="0" fontId="8" fillId="0" borderId="2" xfId="0" applyFont="1" applyBorder="1" applyAlignment="1">
      <alignment vertical="center" wrapText="1"/>
    </xf>
    <xf numFmtId="0" fontId="3" fillId="0" borderId="2" xfId="0" applyFont="1" applyBorder="1" applyAlignment="1">
      <alignment vertical="center" wrapText="1"/>
    </xf>
    <xf numFmtId="0" fontId="1" fillId="0" borderId="0" xfId="0" applyFont="1"/>
    <xf numFmtId="0" fontId="20" fillId="10" borderId="1" xfId="0" applyFont="1" applyFill="1" applyBorder="1" applyAlignment="1">
      <alignment vertical="center" wrapText="1"/>
    </xf>
    <xf numFmtId="49" fontId="3" fillId="0" borderId="1" xfId="0" quotePrefix="1" applyNumberFormat="1" applyFont="1" applyBorder="1" applyAlignment="1">
      <alignment horizontal="left" vertical="center" wrapText="1"/>
    </xf>
    <xf numFmtId="0" fontId="3" fillId="0" borderId="0" xfId="0" applyFont="1" applyAlignment="1">
      <alignment horizontal="center" vertical="center" wrapText="1"/>
    </xf>
    <xf numFmtId="0" fontId="4" fillId="6"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3" fillId="2" borderId="0" xfId="0" applyFont="1" applyFill="1" applyAlignment="1">
      <alignment wrapText="1"/>
    </xf>
    <xf numFmtId="43" fontId="20" fillId="2" borderId="1" xfId="3" applyFont="1" applyFill="1" applyBorder="1" applyAlignment="1">
      <alignment horizontal="center" vertical="center" wrapText="1"/>
    </xf>
    <xf numFmtId="0" fontId="3" fillId="2" borderId="1" xfId="3" applyNumberFormat="1" applyFont="1" applyFill="1" applyBorder="1" applyAlignment="1">
      <alignment horizontal="center" vertical="center" wrapText="1"/>
    </xf>
    <xf numFmtId="43" fontId="3" fillId="2" borderId="1" xfId="3"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16" fillId="10" borderId="1" xfId="0" applyFont="1" applyFill="1" applyBorder="1" applyAlignment="1">
      <alignment vertical="center" wrapText="1"/>
    </xf>
    <xf numFmtId="0" fontId="3" fillId="10" borderId="1" xfId="0" applyFont="1" applyFill="1" applyBorder="1" applyAlignment="1">
      <alignment horizontal="left" vertical="center" wrapText="1"/>
    </xf>
    <xf numFmtId="0" fontId="3" fillId="10" borderId="1" xfId="0" quotePrefix="1" applyFont="1" applyFill="1" applyBorder="1" applyAlignment="1">
      <alignment horizontal="left" vertical="center" wrapText="1"/>
    </xf>
    <xf numFmtId="43" fontId="3" fillId="10" borderId="1" xfId="3" applyFont="1" applyFill="1" applyBorder="1" applyAlignment="1">
      <alignment horizontal="center" vertical="center" wrapText="1"/>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0" fontId="29" fillId="10" borderId="1" xfId="0" applyFont="1" applyFill="1" applyBorder="1" applyAlignment="1">
      <alignment vertical="center" wrapText="1"/>
    </xf>
    <xf numFmtId="0" fontId="4" fillId="0" borderId="1" xfId="0" applyFont="1" applyBorder="1" applyAlignment="1">
      <alignment horizontal="center" vertical="center" wrapText="1"/>
    </xf>
    <xf numFmtId="0" fontId="10" fillId="8" borderId="0" xfId="0" applyFont="1" applyFill="1" applyAlignment="1" applyProtection="1">
      <alignment horizontal="left" vertical="center"/>
      <protection hidden="1"/>
    </xf>
    <xf numFmtId="0" fontId="30" fillId="0" borderId="0" xfId="0" applyFont="1" applyAlignment="1">
      <alignment horizontal="left" wrapText="1"/>
    </xf>
    <xf numFmtId="0" fontId="30" fillId="0" borderId="0" xfId="0" applyFont="1" applyAlignment="1">
      <alignment horizontal="left"/>
    </xf>
    <xf numFmtId="0" fontId="11" fillId="8" borderId="0" xfId="0" applyFont="1" applyFill="1" applyAlignment="1" applyProtection="1">
      <alignment horizontal="left" vertical="center"/>
      <protection hidden="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1" fillId="7" borderId="6"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5" xfId="0" applyFont="1" applyFill="1" applyBorder="1" applyAlignment="1">
      <alignment horizontal="center" vertical="center"/>
    </xf>
    <xf numFmtId="0" fontId="3" fillId="0" borderId="1" xfId="0" applyFont="1" applyBorder="1" applyAlignment="1">
      <alignment horizontal="left" vertical="center" wrapText="1"/>
    </xf>
    <xf numFmtId="0" fontId="1" fillId="6" borderId="1" xfId="0" applyFont="1" applyFill="1" applyBorder="1" applyAlignment="1">
      <alignment horizontal="center" vertical="center"/>
    </xf>
    <xf numFmtId="0" fontId="3" fillId="6" borderId="6" xfId="0" applyFont="1" applyFill="1" applyBorder="1" applyAlignment="1">
      <alignment horizontal="left" vertical="center" wrapText="1"/>
    </xf>
    <xf numFmtId="0" fontId="3" fillId="6" borderId="4" xfId="0" applyFont="1" applyFill="1" applyBorder="1" applyAlignment="1">
      <alignment horizontal="left" vertical="center" wrapText="1"/>
    </xf>
    <xf numFmtId="0" fontId="3"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6" borderId="5" xfId="0" applyFont="1" applyFill="1" applyBorder="1" applyAlignment="1">
      <alignment horizontal="left" vertical="center" wrapText="1"/>
    </xf>
    <xf numFmtId="0" fontId="1" fillId="7" borderId="6" xfId="0" applyFont="1" applyFill="1" applyBorder="1" applyAlignment="1">
      <alignment horizontal="left" vertical="center"/>
    </xf>
    <xf numFmtId="0" fontId="1" fillId="7" borderId="4" xfId="0" applyFont="1" applyFill="1" applyBorder="1" applyAlignment="1">
      <alignment horizontal="left" vertical="center"/>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4" fillId="5" borderId="1" xfId="0" applyFont="1" applyFill="1" applyBorder="1" applyAlignment="1">
      <alignment horizontal="center" vertical="center"/>
    </xf>
    <xf numFmtId="0" fontId="3" fillId="3" borderId="1" xfId="0" applyFont="1" applyFill="1" applyBorder="1" applyAlignment="1">
      <alignment horizontal="center" vertical="center" wrapText="1"/>
    </xf>
    <xf numFmtId="9"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1" fillId="6" borderId="2" xfId="0" applyFont="1" applyFill="1" applyBorder="1" applyAlignment="1">
      <alignment horizontal="left" vertical="center"/>
    </xf>
    <xf numFmtId="0" fontId="1" fillId="6" borderId="9" xfId="0" applyFont="1" applyFill="1" applyBorder="1" applyAlignment="1">
      <alignment horizontal="left" vertical="center"/>
    </xf>
    <xf numFmtId="0" fontId="12" fillId="6" borderId="8"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9" fillId="11" borderId="0" xfId="0" applyFont="1" applyFill="1" applyAlignment="1" applyProtection="1">
      <alignment horizontal="left" vertical="center"/>
      <protection hidden="1"/>
    </xf>
    <xf numFmtId="0" fontId="4" fillId="6" borderId="1" xfId="0" applyFont="1" applyFill="1" applyBorder="1" applyAlignment="1">
      <alignment horizontal="center" vertical="center" wrapText="1"/>
    </xf>
    <xf numFmtId="49" fontId="4" fillId="6" borderId="1" xfId="1" applyNumberFormat="1" applyFont="1" applyFill="1" applyBorder="1" applyAlignment="1" applyProtection="1">
      <alignment horizontal="center" vertical="center" wrapText="1"/>
    </xf>
    <xf numFmtId="0" fontId="25" fillId="6" borderId="6" xfId="0" applyFont="1" applyFill="1" applyBorder="1" applyAlignment="1">
      <alignment horizontal="left" vertical="center" wrapText="1"/>
    </xf>
    <xf numFmtId="0" fontId="25" fillId="6" borderId="4" xfId="0" applyFont="1" applyFill="1" applyBorder="1" applyAlignment="1">
      <alignment horizontal="left" vertical="center" wrapText="1"/>
    </xf>
    <xf numFmtId="0" fontId="25" fillId="6" borderId="5" xfId="0" applyFont="1" applyFill="1" applyBorder="1" applyAlignment="1">
      <alignment horizontal="left" vertical="center" wrapText="1"/>
    </xf>
  </cellXfs>
  <cellStyles count="4">
    <cellStyle name="Κανονικό" xfId="0" builtinId="0"/>
    <cellStyle name="Κόμμα" xfId="3" builtinId="3"/>
    <cellStyle name="Νομισματική μονάδα" xfId="2" builtinId="4"/>
    <cellStyle name="Υπερ-σύνδεση" xfId="1" builtinId="8"/>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614672</xdr:colOff>
      <xdr:row>6</xdr:row>
      <xdr:rowOff>19791</xdr:rowOff>
    </xdr:from>
    <xdr:to>
      <xdr:col>8</xdr:col>
      <xdr:colOff>622787</xdr:colOff>
      <xdr:row>50</xdr:row>
      <xdr:rowOff>36634</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614672" y="1265368"/>
          <a:ext cx="4990423" cy="6464535"/>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r>
            <a:rPr lang="el-GR" sz="1100" b="1" u="sng" baseline="0">
              <a:effectLst/>
              <a:latin typeface="+mn-lt"/>
              <a:ea typeface="+mn-ea"/>
              <a:cs typeface="+mn-cs"/>
            </a:rPr>
            <a:t>Αναλυτική Περιγραφή</a:t>
          </a:r>
          <a:r>
            <a:rPr lang="el-GR" sz="1100" u="sng" baseline="0">
              <a:effectLst/>
              <a:latin typeface="+mn-lt"/>
              <a:ea typeface="+mn-ea"/>
              <a:cs typeface="+mn-cs"/>
            </a:rPr>
            <a:t> </a:t>
          </a:r>
          <a:endParaRPr lang="el-GR" sz="900">
            <a:effectLst/>
          </a:endParaRPr>
        </a:p>
        <a:p>
          <a:r>
            <a:rPr lang="el-GR" sz="1100" baseline="0">
              <a:effectLst/>
              <a:latin typeface="+mn-lt"/>
              <a:ea typeface="+mn-ea"/>
              <a:cs typeface="+mn-cs"/>
            </a:rPr>
            <a:t>Η Δομή  ΚΗΦΗ εξυπηρετεί </a:t>
          </a:r>
          <a:r>
            <a:rPr lang="el-GR" sz="1100" b="1" baseline="0">
              <a:solidFill>
                <a:srgbClr val="00B050"/>
              </a:solidFill>
              <a:effectLst/>
              <a:latin typeface="+mn-lt"/>
              <a:ea typeface="+mn-ea"/>
              <a:cs typeface="+mn-cs"/>
            </a:rPr>
            <a:t>......</a:t>
          </a:r>
          <a:r>
            <a:rPr lang="el-GR" sz="1100" baseline="0">
              <a:solidFill>
                <a:srgbClr val="00B050"/>
              </a:solidFill>
              <a:effectLst/>
              <a:latin typeface="+mn-lt"/>
              <a:ea typeface="+mn-ea"/>
              <a:cs typeface="+mn-cs"/>
            </a:rPr>
            <a:t> (συμπληρώνεται ο αρθμός των ωφελούμενων) </a:t>
          </a:r>
          <a:r>
            <a:rPr lang="el-GR" sz="1100" baseline="0">
              <a:effectLst/>
              <a:latin typeface="+mn-lt"/>
              <a:ea typeface="+mn-ea"/>
              <a:cs typeface="+mn-cs"/>
            </a:rPr>
            <a:t>ωφελούμενους σύμφωνα με την Άδεια Ίδρυσης και Λειτουργίας του. Οι ωφελούμενοι είναι ηλικιωμένα άτομα μη δυνάμενα να αυτοεξυπηρετηθούν απόλυτα (κινητικές δυσκολίες, άνοια, κλπ), των οποίων το οικογενειακό περιβάλλον που τα φροντίζει, εργάζεται ή αντιμετωπίζει σοβαρά κοινωνικά και οικονομικά προβλήματα ή προβλήματα υγείας και αδυνατεί να ανταποκριθεί στην φροντίδα που έχει αναλάβει.</a:t>
          </a:r>
          <a:endParaRPr lang="el-GR" sz="900">
            <a:effectLst/>
          </a:endParaRPr>
        </a:p>
        <a:p>
          <a:r>
            <a:rPr lang="el-GR" sz="1100" baseline="0">
              <a:effectLst/>
              <a:latin typeface="+mn-lt"/>
              <a:ea typeface="+mn-ea"/>
              <a:cs typeface="+mn-cs"/>
            </a:rPr>
            <a:t>Αποτελεί ένα κέντρο ημέρας φροντίδας, στήριξης, θεραπείας και αποκατάστασης, όπου πέραν της υλικής βοήθειας (γεύματα, τρόφιμα), δύνανται να οργανώνονται ειδικές ομαδικές παρεμβάσεις και δραστηριότητες με ψυχολογικά, κοινωνικά, κινητικά και σωματικά οφέλη. Παράλληλα δύναται οι ωφελούμενοι να αναπαύονται σε ειδικά διαμορφωμένα δωμάτια. </a:t>
          </a:r>
        </a:p>
        <a:p>
          <a:endParaRPr lang="el-GR" sz="900">
            <a:effectLst/>
          </a:endParaRPr>
        </a:p>
        <a:p>
          <a:r>
            <a:rPr lang="el-GR" sz="1100" baseline="0">
              <a:effectLst/>
              <a:latin typeface="+mn-lt"/>
              <a:ea typeface="+mn-ea"/>
              <a:cs typeface="+mn-cs"/>
            </a:rPr>
            <a:t> </a:t>
          </a:r>
          <a:r>
            <a:rPr lang="el-GR" sz="1100" b="1" u="sng" baseline="0">
              <a:effectLst/>
              <a:latin typeface="+mn-lt"/>
              <a:ea typeface="+mn-ea"/>
              <a:cs typeface="+mn-cs"/>
            </a:rPr>
            <a:t>Μεθοδολογία υλοποίησης</a:t>
          </a:r>
          <a:endParaRPr lang="el-GR" sz="900">
            <a:effectLst/>
          </a:endParaRPr>
        </a:p>
        <a:p>
          <a:r>
            <a:rPr lang="el-GR" sz="1100" baseline="0">
              <a:effectLst/>
              <a:latin typeface="+mn-lt"/>
              <a:ea typeface="+mn-ea"/>
              <a:cs typeface="+mn-cs"/>
            </a:rPr>
            <a:t> </a:t>
          </a:r>
          <a:endParaRPr lang="el-GR" sz="900">
            <a:effectLst/>
          </a:endParaRPr>
        </a:p>
        <a:p>
          <a:r>
            <a:rPr lang="el-GR" sz="1100" b="0" baseline="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και 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900">
            <a:effectLst/>
          </a:endParaRPr>
        </a:p>
        <a:p>
          <a:r>
            <a:rPr lang="el-GR" sz="1100" b="0" baseline="0">
              <a:effectLst/>
              <a:latin typeface="+mn-lt"/>
              <a:ea typeface="+mn-ea"/>
              <a:cs typeface="+mn-cs"/>
            </a:rPr>
            <a:t> </a:t>
          </a:r>
          <a:endParaRPr lang="el-GR" sz="900">
            <a:effectLst/>
          </a:endParaRPr>
        </a:p>
        <a:p>
          <a:r>
            <a:rPr lang="el-GR" sz="1100" baseline="0">
              <a:effectLst/>
              <a:latin typeface="+mn-lt"/>
              <a:ea typeface="+mn-ea"/>
              <a:cs typeface="+mn-cs"/>
            </a:rPr>
            <a:t> </a:t>
          </a:r>
          <a:endParaRPr lang="el-GR" sz="900">
            <a:effectLst/>
          </a:endParaRPr>
        </a:p>
        <a:p>
          <a:r>
            <a:rPr lang="el-GR" sz="1100" b="1" u="sng" baseline="0">
              <a:effectLst/>
              <a:latin typeface="+mn-lt"/>
              <a:ea typeface="+mn-ea"/>
              <a:cs typeface="+mn-cs"/>
            </a:rPr>
            <a:t>Αναμενόμενα αποτελέσματα</a:t>
          </a:r>
          <a:endParaRPr lang="el-GR" sz="900">
            <a:effectLst/>
          </a:endParaRPr>
        </a:p>
        <a:p>
          <a:r>
            <a:rPr lang="el-GR" sz="1100" b="1" baseline="0">
              <a:effectLst/>
              <a:latin typeface="+mn-lt"/>
              <a:ea typeface="+mn-ea"/>
              <a:cs typeface="+mn-cs"/>
            </a:rPr>
            <a:t>1) </a:t>
          </a:r>
          <a:r>
            <a:rPr lang="el-GR" sz="1100" b="0" baseline="0">
              <a:effectLst/>
              <a:latin typeface="+mn-lt"/>
              <a:ea typeface="+mn-ea"/>
              <a:cs typeface="+mn-cs"/>
            </a:rPr>
            <a:t>Ενίσχυση της λειτουργικότητας των ωφελούμενων ατόμων.</a:t>
          </a:r>
          <a:endParaRPr lang="el-GR" sz="900">
            <a:effectLst/>
          </a:endParaRPr>
        </a:p>
        <a:p>
          <a:r>
            <a:rPr lang="el-GR" sz="1100" b="1" baseline="0">
              <a:effectLst/>
              <a:latin typeface="+mn-lt"/>
              <a:ea typeface="+mn-ea"/>
              <a:cs typeface="+mn-cs"/>
            </a:rPr>
            <a:t>2) </a:t>
          </a:r>
          <a:r>
            <a:rPr lang="el-GR" sz="1100" b="0" baseline="0">
              <a:effectLst/>
              <a:latin typeface="+mn-lt"/>
              <a:ea typeface="+mn-ea"/>
              <a:cs typeface="+mn-cs"/>
            </a:rPr>
            <a:t>Διατήρηση των δεξιοτήτων τους και η αποκατάσταση των δυσκολιών τους σε ψυχολογικό, κοινωνικό, νευρολογικό, κινητικό επίπεδο.</a:t>
          </a:r>
          <a:endParaRPr lang="el-GR" sz="900">
            <a:effectLst/>
          </a:endParaRPr>
        </a:p>
        <a:p>
          <a:r>
            <a:rPr lang="el-GR" sz="1100" b="1" baseline="0">
              <a:effectLst/>
              <a:latin typeface="+mn-lt"/>
              <a:ea typeface="+mn-ea"/>
              <a:cs typeface="+mn-cs"/>
            </a:rPr>
            <a:t>3)  </a:t>
          </a:r>
          <a:r>
            <a:rPr lang="el-GR" sz="1100" b="0" baseline="0">
              <a:effectLst/>
              <a:latin typeface="+mn-lt"/>
              <a:ea typeface="+mn-ea"/>
              <a:cs typeface="+mn-cs"/>
            </a:rPr>
            <a:t>Βελτίωση της αλληλεπίδρασής τους με το οικογενειακό και συγγενικό τους περιβάλλον και ανακούφιση των τελευταίων από το φορτίο και την επιβάρυνση της φροντίδας. </a:t>
          </a:r>
          <a:endParaRPr lang="el-GR" sz="900">
            <a:effectLst/>
          </a:endParaRPr>
        </a:p>
        <a:p>
          <a:r>
            <a:rPr lang="el-GR" sz="1100" b="1" baseline="0">
              <a:effectLst/>
              <a:latin typeface="+mn-lt"/>
              <a:ea typeface="+mn-ea"/>
              <a:cs typeface="+mn-cs"/>
            </a:rPr>
            <a:t>4) </a:t>
          </a:r>
          <a:r>
            <a:rPr lang="el-GR" sz="1100" b="0" baseline="0">
              <a:effectLst/>
              <a:latin typeface="+mn-lt"/>
              <a:ea typeface="+mn-ea"/>
              <a:cs typeface="+mn-cs"/>
            </a:rPr>
            <a:t>Σύνδεση σε λειτουργικό επίπεδο με ΚΑΠΗ που ενδεχομένως υπάρχουν στην ίδια περιοχή. Συνεργασία με τοπικούς φορείς που παρέχουν κοινωνικές υπηρεσίες και εφαρμόζουν ανάλογα ή παρεμφερή προγράμματα, καθώς και με μονάδες υγείας.</a:t>
          </a:r>
          <a:endParaRPr lang="el-GR" sz="900">
            <a:effectLst/>
          </a:endParaRPr>
        </a:p>
        <a:p>
          <a:pPr marL="171450" indent="-171450">
            <a:buFont typeface="Arial" pitchFamily="34" charset="0"/>
            <a:buChar char="•"/>
          </a:pPr>
          <a:endParaRPr lang="el-GR" sz="9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27</xdr:row>
      <xdr:rowOff>0</xdr:rowOff>
    </xdr:from>
    <xdr:to>
      <xdr:col>2</xdr:col>
      <xdr:colOff>710837</xdr:colOff>
      <xdr:row>29</xdr:row>
      <xdr:rowOff>74022</xdr:rowOff>
    </xdr:to>
    <xdr:pic>
      <xdr:nvPicPr>
        <xdr:cNvPr id="2" name="Εικόνα 16">
          <a:extLst>
            <a:ext uri="{FF2B5EF4-FFF2-40B4-BE49-F238E27FC236}">
              <a16:creationId xmlns:a16="http://schemas.microsoft.com/office/drawing/2014/main" id="{FF8236BC-3B01-4FC7-8151-9FBA2C100D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6654760"/>
          <a:ext cx="1320437" cy="5617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27</xdr:row>
      <xdr:rowOff>60960</xdr:rowOff>
    </xdr:from>
    <xdr:to>
      <xdr:col>3</xdr:col>
      <xdr:colOff>1423852</xdr:colOff>
      <xdr:row>29</xdr:row>
      <xdr:rowOff>81642</xdr:rowOff>
    </xdr:to>
    <xdr:pic>
      <xdr:nvPicPr>
        <xdr:cNvPr id="3" name="Εικόνα 38">
          <a:extLst>
            <a:ext uri="{FF2B5EF4-FFF2-40B4-BE49-F238E27FC236}">
              <a16:creationId xmlns:a16="http://schemas.microsoft.com/office/drawing/2014/main" id="{670D5986-0C0F-4191-B59A-C03EF6329B3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bwMode="auto">
        <a:xfrm>
          <a:off x="1686197" y="26715720"/>
          <a:ext cx="2488475" cy="508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topLeftCell="A9" zoomScaleNormal="100" workbookViewId="0">
      <selection activeCell="B15" sqref="B15:D15"/>
    </sheetView>
  </sheetViews>
  <sheetFormatPr defaultColWidth="0" defaultRowHeight="12.75" zeroHeight="1" x14ac:dyDescent="0.2"/>
  <cols>
    <col min="1" max="1" width="9.140625" style="15" customWidth="1"/>
    <col min="2" max="2" width="5" style="15" customWidth="1"/>
    <col min="3" max="3" width="20.28515625" style="15" customWidth="1"/>
    <col min="4" max="4" width="96.7109375" style="15" customWidth="1"/>
    <col min="5" max="5" width="9.140625" style="15" customWidth="1"/>
    <col min="6" max="16384" width="9.140625" style="15" hidden="1"/>
  </cols>
  <sheetData>
    <row r="1" spans="2:4" x14ac:dyDescent="0.2"/>
    <row r="2" spans="2:4" ht="24" customHeight="1" x14ac:dyDescent="0.2">
      <c r="B2" s="31" t="s">
        <v>24</v>
      </c>
      <c r="C2" s="104" t="s">
        <v>65</v>
      </c>
      <c r="D2" s="104"/>
    </row>
    <row r="3" spans="2:4" x14ac:dyDescent="0.2"/>
    <row r="4" spans="2:4" ht="44.25" customHeight="1" x14ac:dyDescent="0.2">
      <c r="B4" s="35" t="s">
        <v>24</v>
      </c>
      <c r="C4" s="34" t="s">
        <v>66</v>
      </c>
      <c r="D4" s="33">
        <v>1</v>
      </c>
    </row>
    <row r="5" spans="2:4" ht="44.25" customHeight="1" x14ac:dyDescent="0.2">
      <c r="B5" s="35" t="s">
        <v>58</v>
      </c>
      <c r="C5" s="34" t="s">
        <v>67</v>
      </c>
      <c r="D5" s="74" t="s">
        <v>108</v>
      </c>
    </row>
    <row r="6" spans="2:4" ht="44.25" customHeight="1" x14ac:dyDescent="0.2">
      <c r="B6" s="35" t="s">
        <v>63</v>
      </c>
      <c r="C6" s="34" t="s">
        <v>68</v>
      </c>
      <c r="D6" s="74" t="s">
        <v>93</v>
      </c>
    </row>
    <row r="7" spans="2:4" ht="44.25" customHeight="1" x14ac:dyDescent="0.2">
      <c r="B7" s="35" t="s">
        <v>70</v>
      </c>
      <c r="C7" s="34" t="s">
        <v>69</v>
      </c>
      <c r="D7" s="33" t="s">
        <v>94</v>
      </c>
    </row>
    <row r="8" spans="2:4" x14ac:dyDescent="0.2"/>
    <row r="9" spans="2:4" x14ac:dyDescent="0.2"/>
    <row r="10" spans="2:4" x14ac:dyDescent="0.2"/>
    <row r="11" spans="2:4" x14ac:dyDescent="0.2"/>
    <row r="12" spans="2:4" x14ac:dyDescent="0.2"/>
    <row r="13" spans="2:4" x14ac:dyDescent="0.2">
      <c r="B13" s="81" t="s">
        <v>123</v>
      </c>
    </row>
    <row r="14" spans="2:4" x14ac:dyDescent="0.2"/>
    <row r="15" spans="2:4" ht="53.25" customHeight="1" x14ac:dyDescent="0.25">
      <c r="B15" s="105" t="s">
        <v>141</v>
      </c>
      <c r="C15" s="106"/>
      <c r="D15" s="106"/>
    </row>
    <row r="16" spans="2:4" x14ac:dyDescent="0.2"/>
    <row r="17" x14ac:dyDescent="0.2"/>
    <row r="18" x14ac:dyDescent="0.2"/>
    <row r="19" x14ac:dyDescent="0.2"/>
    <row r="20" x14ac:dyDescent="0.2"/>
    <row r="21" x14ac:dyDescent="0.2"/>
    <row r="22" x14ac:dyDescent="0.2"/>
    <row r="23" x14ac:dyDescent="0.2"/>
    <row r="24" x14ac:dyDescent="0.2"/>
  </sheetData>
  <mergeCells count="2">
    <mergeCell ref="C2:D2"/>
    <mergeCell ref="B15:D15"/>
  </mergeCells>
  <pageMargins left="0.70866141732283472" right="0.70866141732283472" top="0.74803149606299213" bottom="0.96" header="0.31496062992125984" footer="0.52"/>
  <pageSetup paperSize="9" scale="90" orientation="landscape" r:id="rId1"/>
  <headerFooter>
    <oddFooter>&amp;L&amp;"Tahoma,Έντονα"&amp;8Ε.Ι.1_5_Φ1 ΣΤΟΙΧΕΙΑ ΥΠΟΕΡΓΟΥ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3"/>
  <sheetViews>
    <sheetView showGridLines="0" topLeftCell="A4" zoomScaleNormal="100" workbookViewId="0">
      <selection activeCell="D7" sqref="D7:D13"/>
    </sheetView>
  </sheetViews>
  <sheetFormatPr defaultColWidth="9.140625" defaultRowHeight="12.75" zeroHeight="1" x14ac:dyDescent="0.2"/>
  <cols>
    <col min="1" max="1" width="3.140625" style="17" customWidth="1"/>
    <col min="2" max="2" width="5.5703125" style="17" customWidth="1"/>
    <col min="3" max="3" width="22.28515625" style="17" customWidth="1"/>
    <col min="4" max="4" width="78.85546875" style="17" customWidth="1"/>
    <col min="5" max="5" width="14.5703125" style="17" customWidth="1"/>
    <col min="6" max="6" width="17.5703125" style="17" customWidth="1"/>
    <col min="7" max="7" width="34.42578125" style="17" customWidth="1"/>
    <col min="8" max="8" width="0.28515625" style="17" customWidth="1"/>
    <col min="9" max="9" width="15.85546875" style="17" customWidth="1"/>
    <col min="10" max="45" width="5.7109375" style="17" customWidth="1"/>
    <col min="46" max="16384" width="9.140625" style="17"/>
  </cols>
  <sheetData>
    <row r="1" spans="1:45" x14ac:dyDescent="0.2"/>
    <row r="2" spans="1:45" ht="26.25" customHeight="1" x14ac:dyDescent="0.2">
      <c r="B2" s="53" t="s">
        <v>58</v>
      </c>
      <c r="C2" s="107" t="s">
        <v>56</v>
      </c>
      <c r="D2" s="107"/>
      <c r="E2" s="107"/>
      <c r="F2" s="107"/>
      <c r="G2" s="107"/>
      <c r="H2" s="107"/>
      <c r="I2" s="107"/>
      <c r="J2" s="107"/>
      <c r="K2" s="107"/>
      <c r="L2" s="107"/>
      <c r="M2" s="107"/>
      <c r="N2" s="107"/>
      <c r="O2" s="107"/>
      <c r="P2" s="107"/>
      <c r="Q2" s="107"/>
      <c r="R2" s="107"/>
      <c r="S2" s="107"/>
      <c r="T2" s="107"/>
      <c r="U2" s="107"/>
      <c r="V2" s="107"/>
      <c r="W2" s="107"/>
      <c r="X2" s="107"/>
      <c r="Y2" s="107"/>
      <c r="Z2" s="107"/>
      <c r="AA2" s="107"/>
      <c r="AB2" s="53"/>
    </row>
    <row r="3" spans="1:45" x14ac:dyDescent="0.2"/>
    <row r="4" spans="1:45" x14ac:dyDescent="0.2"/>
    <row r="5" spans="1:45" ht="22.5" x14ac:dyDescent="0.2">
      <c r="B5" s="111" t="s">
        <v>55</v>
      </c>
      <c r="C5" s="112"/>
      <c r="D5" s="112"/>
      <c r="E5" s="112"/>
      <c r="F5" s="112"/>
      <c r="G5" s="113"/>
      <c r="I5" s="16" t="s">
        <v>26</v>
      </c>
      <c r="J5" s="115" t="s">
        <v>27</v>
      </c>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row>
    <row r="6" spans="1:45" ht="27" customHeight="1" x14ac:dyDescent="0.2">
      <c r="B6" s="64" t="s">
        <v>28</v>
      </c>
      <c r="C6" s="64" t="s">
        <v>60</v>
      </c>
      <c r="D6" s="64" t="s">
        <v>29</v>
      </c>
      <c r="E6" s="64" t="s">
        <v>33</v>
      </c>
      <c r="F6" s="64" t="s">
        <v>34</v>
      </c>
      <c r="G6" s="64" t="s">
        <v>59</v>
      </c>
      <c r="I6" s="64"/>
      <c r="J6" s="75">
        <v>1</v>
      </c>
      <c r="K6" s="75">
        <v>2</v>
      </c>
      <c r="L6" s="75">
        <v>3</v>
      </c>
      <c r="M6" s="75">
        <v>4</v>
      </c>
      <c r="N6" s="75">
        <v>5</v>
      </c>
      <c r="O6" s="75">
        <v>6</v>
      </c>
      <c r="P6" s="75">
        <v>7</v>
      </c>
      <c r="Q6" s="75">
        <v>8</v>
      </c>
      <c r="R6" s="75">
        <v>9</v>
      </c>
      <c r="S6" s="75">
        <v>10</v>
      </c>
      <c r="T6" s="75">
        <v>11</v>
      </c>
      <c r="U6" s="75">
        <v>12</v>
      </c>
      <c r="V6" s="75">
        <v>13</v>
      </c>
      <c r="W6" s="75">
        <v>14</v>
      </c>
      <c r="X6" s="75">
        <v>15</v>
      </c>
      <c r="Y6" s="75">
        <v>16</v>
      </c>
      <c r="Z6" s="75">
        <v>17</v>
      </c>
      <c r="AA6" s="75">
        <v>18</v>
      </c>
      <c r="AB6" s="75">
        <v>19</v>
      </c>
      <c r="AC6" s="75">
        <v>20</v>
      </c>
      <c r="AD6" s="75">
        <v>21</v>
      </c>
      <c r="AE6" s="75">
        <v>22</v>
      </c>
      <c r="AF6" s="75">
        <v>23</v>
      </c>
      <c r="AG6" s="75">
        <v>24</v>
      </c>
      <c r="AH6" s="75">
        <v>25</v>
      </c>
      <c r="AI6" s="75">
        <v>26</v>
      </c>
      <c r="AJ6" s="75">
        <v>27</v>
      </c>
      <c r="AK6" s="75">
        <v>28</v>
      </c>
      <c r="AL6" s="75">
        <v>29</v>
      </c>
      <c r="AM6" s="75">
        <v>30</v>
      </c>
      <c r="AN6" s="75">
        <v>31</v>
      </c>
      <c r="AO6" s="75">
        <v>32</v>
      </c>
      <c r="AP6" s="75">
        <v>33</v>
      </c>
      <c r="AQ6" s="75">
        <v>34</v>
      </c>
      <c r="AR6" s="75">
        <v>35</v>
      </c>
      <c r="AS6" s="75">
        <v>36</v>
      </c>
    </row>
    <row r="7" spans="1:45" ht="45.95" customHeight="1" x14ac:dyDescent="0.2">
      <c r="A7" s="76"/>
      <c r="B7" s="108">
        <v>1</v>
      </c>
      <c r="C7" s="109" t="s">
        <v>124</v>
      </c>
      <c r="D7" s="114" t="s">
        <v>129</v>
      </c>
      <c r="E7" s="110">
        <v>44927</v>
      </c>
      <c r="F7" s="110">
        <v>46022</v>
      </c>
      <c r="G7" s="24" t="s">
        <v>109</v>
      </c>
      <c r="H7" s="76"/>
      <c r="I7" s="109" t="s">
        <v>125</v>
      </c>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row>
    <row r="8" spans="1:45" ht="45.95" customHeight="1" x14ac:dyDescent="0.2">
      <c r="A8" s="76"/>
      <c r="B8" s="108"/>
      <c r="C8" s="109"/>
      <c r="D8" s="114"/>
      <c r="E8" s="110"/>
      <c r="F8" s="110"/>
      <c r="G8" s="24" t="s">
        <v>110</v>
      </c>
      <c r="H8" s="76"/>
      <c r="I8" s="109"/>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row>
    <row r="9" spans="1:45" ht="45.95" customHeight="1" x14ac:dyDescent="0.2">
      <c r="A9" s="76"/>
      <c r="B9" s="108"/>
      <c r="C9" s="109"/>
      <c r="D9" s="114"/>
      <c r="E9" s="110"/>
      <c r="F9" s="110"/>
      <c r="G9" s="24" t="s">
        <v>111</v>
      </c>
      <c r="H9" s="76"/>
      <c r="I9" s="109"/>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row>
    <row r="10" spans="1:45" ht="45.95" customHeight="1" x14ac:dyDescent="0.2">
      <c r="A10" s="76"/>
      <c r="B10" s="108"/>
      <c r="C10" s="109"/>
      <c r="D10" s="114"/>
      <c r="E10" s="110"/>
      <c r="F10" s="110"/>
      <c r="G10" s="24" t="s">
        <v>112</v>
      </c>
      <c r="H10" s="76"/>
      <c r="I10" s="109"/>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row>
    <row r="11" spans="1:45" ht="45.95" customHeight="1" x14ac:dyDescent="0.2">
      <c r="A11" s="76"/>
      <c r="B11" s="108"/>
      <c r="C11" s="109"/>
      <c r="D11" s="114"/>
      <c r="E11" s="110"/>
      <c r="F11" s="110"/>
      <c r="G11" s="24" t="s">
        <v>118</v>
      </c>
      <c r="H11" s="76"/>
      <c r="I11" s="109"/>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row>
    <row r="12" spans="1:45" ht="45.95" customHeight="1" x14ac:dyDescent="0.2">
      <c r="A12" s="76"/>
      <c r="B12" s="108"/>
      <c r="C12" s="109"/>
      <c r="D12" s="114"/>
      <c r="E12" s="110"/>
      <c r="F12" s="110"/>
      <c r="G12" s="24" t="s">
        <v>119</v>
      </c>
      <c r="H12" s="76"/>
      <c r="I12" s="109"/>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row>
    <row r="13" spans="1:45" ht="45.95" customHeight="1" x14ac:dyDescent="0.2">
      <c r="A13" s="76"/>
      <c r="B13" s="108"/>
      <c r="C13" s="109"/>
      <c r="D13" s="114"/>
      <c r="E13" s="110"/>
      <c r="F13" s="110"/>
      <c r="G13" s="24" t="s">
        <v>113</v>
      </c>
      <c r="H13" s="76"/>
      <c r="I13" s="109"/>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row>
    <row r="14" spans="1:45" ht="12.75" customHeight="1" x14ac:dyDescent="0.2"/>
    <row r="15" spans="1:45" x14ac:dyDescent="0.2"/>
    <row r="16" spans="1:45" ht="12.75" hidden="1" customHeight="1" x14ac:dyDescent="0.2"/>
    <row r="17" ht="12.75" hidden="1" customHeight="1" x14ac:dyDescent="0.2"/>
    <row r="18" ht="12.75" hidden="1" customHeight="1" x14ac:dyDescent="0.2"/>
    <row r="19" ht="12.75" hidden="1" customHeight="1" x14ac:dyDescent="0.2"/>
    <row r="20" ht="12.75" hidden="1" customHeight="1" x14ac:dyDescent="0.2"/>
    <row r="21" ht="12.75" hidden="1" customHeight="1" x14ac:dyDescent="0.2"/>
    <row r="22" ht="12.75" hidden="1" customHeight="1" x14ac:dyDescent="0.2"/>
    <row r="23" ht="12.75" hidden="1" customHeight="1" x14ac:dyDescent="0.2"/>
    <row r="24" ht="12.75" hidden="1" customHeight="1" x14ac:dyDescent="0.2"/>
    <row r="25" ht="12.75" hidden="1" customHeight="1" x14ac:dyDescent="0.2"/>
    <row r="26" ht="25.5" hidden="1" customHeight="1" x14ac:dyDescent="0.2"/>
    <row r="27" ht="12.75" hidden="1" customHeight="1" x14ac:dyDescent="0.2"/>
    <row r="28" ht="12.75" hidden="1" customHeight="1" x14ac:dyDescent="0.2"/>
    <row r="29" ht="12.75" hidden="1" customHeight="1" x14ac:dyDescent="0.2"/>
    <row r="30" ht="12.75" hidden="1" customHeight="1" x14ac:dyDescent="0.2"/>
    <row r="31" ht="28.5" hidden="1" customHeight="1" x14ac:dyDescent="0.2"/>
    <row r="32" ht="27.75" hidden="1" customHeight="1" x14ac:dyDescent="0.2"/>
    <row r="33" ht="23.25" hidden="1" customHeight="1" x14ac:dyDescent="0.2"/>
    <row r="34" x14ac:dyDescent="0.2"/>
    <row r="35"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sheetData>
  <mergeCells count="9">
    <mergeCell ref="C2:AA2"/>
    <mergeCell ref="B7:B13"/>
    <mergeCell ref="C7:C13"/>
    <mergeCell ref="F7:F13"/>
    <mergeCell ref="B5:G5"/>
    <mergeCell ref="I7:I13"/>
    <mergeCell ref="E7:E13"/>
    <mergeCell ref="D7:D13"/>
    <mergeCell ref="J5:AS5"/>
  </mergeCells>
  <pageMargins left="0.31496062992125984" right="0.23622047244094491" top="0.31496062992125984" bottom="0.9055118110236221" header="0.31496062992125984" footer="0.59055118110236227"/>
  <pageSetup paperSize="9" scale="80" orientation="landscape" r:id="rId1"/>
  <headerFooter>
    <oddFooter>&amp;L&amp;"Tahoma,Έντονα"&amp;8Ε.Ι.1_5_Φ2 ΠΑΚΕΤΑ ΕΡΓΑΣΙΑΣ-ΧΡΟΝΟΔΙΑΓΡΑΜΜΑ&amp;R&amp;"Tahoma,Κανονικά"&amp;8&amp;P/&amp;N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8"/>
  <sheetViews>
    <sheetView showGridLines="0" tabSelected="1" topLeftCell="A10" zoomScale="130" zoomScaleNormal="130" workbookViewId="0">
      <selection activeCell="M12" sqref="M12"/>
    </sheetView>
  </sheetViews>
  <sheetFormatPr defaultColWidth="9.28515625" defaultRowHeight="11.25" x14ac:dyDescent="0.15"/>
  <cols>
    <col min="1" max="1" width="9.28515625" style="20" customWidth="1"/>
    <col min="2" max="16384" width="9.28515625" style="20"/>
  </cols>
  <sheetData>
    <row r="2" spans="2:9" ht="26.25" customHeight="1" x14ac:dyDescent="0.15">
      <c r="B2" s="23" t="s">
        <v>63</v>
      </c>
      <c r="C2" s="23" t="s">
        <v>72</v>
      </c>
      <c r="D2" s="23"/>
      <c r="E2" s="23"/>
      <c r="F2" s="23"/>
      <c r="G2" s="23"/>
      <c r="H2" s="23"/>
      <c r="I2" s="55"/>
    </row>
    <row r="4" spans="2:9" ht="25.5" customHeight="1" x14ac:dyDescent="0.15">
      <c r="B4" s="16" t="s">
        <v>71</v>
      </c>
      <c r="C4" s="119" t="s">
        <v>128</v>
      </c>
      <c r="D4" s="120"/>
      <c r="E4" s="120"/>
      <c r="F4" s="120"/>
      <c r="G4" s="120"/>
      <c r="H4" s="120"/>
      <c r="I4" s="121"/>
    </row>
    <row r="52" spans="2:9" ht="15" customHeight="1" x14ac:dyDescent="0.15">
      <c r="B52" s="85" t="s">
        <v>31</v>
      </c>
      <c r="C52" s="116" t="s">
        <v>114</v>
      </c>
      <c r="D52" s="117"/>
      <c r="E52" s="117"/>
      <c r="F52" s="117"/>
      <c r="G52" s="117"/>
      <c r="H52" s="117"/>
      <c r="I52" s="118"/>
    </row>
    <row r="53" spans="2:9" ht="15" customHeight="1" x14ac:dyDescent="0.15">
      <c r="B53" s="85" t="s">
        <v>32</v>
      </c>
      <c r="C53" s="116" t="s">
        <v>115</v>
      </c>
      <c r="D53" s="117"/>
      <c r="E53" s="117"/>
      <c r="F53" s="117"/>
      <c r="G53" s="117"/>
      <c r="H53" s="117"/>
      <c r="I53" s="118"/>
    </row>
    <row r="54" spans="2:9" ht="15" customHeight="1" x14ac:dyDescent="0.15">
      <c r="B54" s="85" t="s">
        <v>75</v>
      </c>
      <c r="C54" s="116" t="s">
        <v>116</v>
      </c>
      <c r="D54" s="117"/>
      <c r="E54" s="117"/>
      <c r="F54" s="117"/>
      <c r="G54" s="117"/>
      <c r="H54" s="117"/>
      <c r="I54" s="118"/>
    </row>
    <row r="55" spans="2:9" ht="15" customHeight="1" x14ac:dyDescent="0.15">
      <c r="B55" s="85" t="s">
        <v>79</v>
      </c>
      <c r="C55" s="116" t="s">
        <v>83</v>
      </c>
      <c r="D55" s="117"/>
      <c r="E55" s="117"/>
      <c r="F55" s="117"/>
      <c r="G55" s="117"/>
      <c r="H55" s="117"/>
      <c r="I55" s="118"/>
    </row>
    <row r="56" spans="2:9" ht="15" customHeight="1" x14ac:dyDescent="0.15">
      <c r="B56" s="85" t="s">
        <v>80</v>
      </c>
      <c r="C56" s="116" t="s">
        <v>120</v>
      </c>
      <c r="D56" s="117"/>
      <c r="E56" s="117"/>
      <c r="F56" s="117"/>
      <c r="G56" s="117"/>
      <c r="H56" s="117"/>
      <c r="I56" s="118"/>
    </row>
    <row r="57" spans="2:9" ht="15" customHeight="1" x14ac:dyDescent="0.15">
      <c r="B57" s="85" t="s">
        <v>82</v>
      </c>
      <c r="C57" s="116" t="s">
        <v>121</v>
      </c>
      <c r="D57" s="117"/>
      <c r="E57" s="117"/>
      <c r="F57" s="117"/>
      <c r="G57" s="117"/>
      <c r="H57" s="117"/>
      <c r="I57" s="118"/>
    </row>
    <row r="58" spans="2:9" ht="15" customHeight="1" x14ac:dyDescent="0.15">
      <c r="B58" s="85" t="s">
        <v>81</v>
      </c>
      <c r="C58" s="116" t="s">
        <v>117</v>
      </c>
      <c r="D58" s="117"/>
      <c r="E58" s="117"/>
      <c r="F58" s="117"/>
      <c r="G58" s="117"/>
      <c r="H58" s="117"/>
      <c r="I58" s="118"/>
    </row>
  </sheetData>
  <mergeCells count="8">
    <mergeCell ref="C57:I57"/>
    <mergeCell ref="C58:I58"/>
    <mergeCell ref="C4:I4"/>
    <mergeCell ref="C52:I52"/>
    <mergeCell ref="C53:I53"/>
    <mergeCell ref="C54:I54"/>
    <mergeCell ref="C56:I56"/>
    <mergeCell ref="C55:I55"/>
  </mergeCells>
  <pageMargins left="0.35433070866141736" right="0.43307086614173229" top="0.74803149606299213" bottom="1.1000000000000001" header="0.31496062992125984"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zoomScale="95" zoomScaleNormal="95" workbookViewId="0">
      <selection activeCell="C8" sqref="C8"/>
    </sheetView>
  </sheetViews>
  <sheetFormatPr defaultColWidth="0" defaultRowHeight="12.75" zeroHeight="1" x14ac:dyDescent="0.2"/>
  <cols>
    <col min="1" max="1" width="1.85546875" style="17" customWidth="1"/>
    <col min="2" max="2" width="7.7109375" style="17" customWidth="1"/>
    <col min="3" max="3" width="65.85546875" style="17" customWidth="1"/>
    <col min="4" max="4" width="81.140625" style="17" customWidth="1"/>
    <col min="5" max="5" width="4.28515625" style="17" customWidth="1"/>
    <col min="6" max="25" width="0" style="17" hidden="1" customWidth="1"/>
    <col min="26" max="16384" width="9.140625" style="17" hidden="1"/>
  </cols>
  <sheetData>
    <row r="1" spans="2:23" x14ac:dyDescent="0.2"/>
    <row r="2" spans="2:23" ht="27" customHeight="1" x14ac:dyDescent="0.2">
      <c r="B2" s="53" t="s">
        <v>70</v>
      </c>
      <c r="C2" s="41" t="s">
        <v>25</v>
      </c>
      <c r="D2" s="40"/>
      <c r="E2" s="56"/>
      <c r="F2" s="56"/>
      <c r="G2" s="56"/>
      <c r="H2" s="56"/>
      <c r="I2" s="56"/>
      <c r="J2" s="56"/>
      <c r="K2" s="56"/>
      <c r="L2" s="56"/>
      <c r="M2" s="56"/>
      <c r="N2" s="56"/>
      <c r="O2" s="56"/>
      <c r="P2" s="56"/>
      <c r="Q2" s="56"/>
      <c r="R2" s="56"/>
      <c r="S2" s="56"/>
      <c r="T2" s="56"/>
      <c r="U2" s="56"/>
      <c r="V2" s="56"/>
      <c r="W2" s="56"/>
    </row>
    <row r="3" spans="2:23" ht="7.5" customHeight="1" x14ac:dyDescent="0.2"/>
    <row r="4" spans="2:23" ht="10.5" customHeight="1" x14ac:dyDescent="0.2"/>
    <row r="5" spans="2:23" ht="35.25" customHeight="1" x14ac:dyDescent="0.2">
      <c r="B5" s="122" t="s">
        <v>57</v>
      </c>
      <c r="C5" s="123"/>
      <c r="D5" s="123"/>
    </row>
    <row r="6" spans="2:23" ht="36" customHeight="1" x14ac:dyDescent="0.2">
      <c r="B6" s="16" t="s">
        <v>28</v>
      </c>
      <c r="C6" s="16" t="s">
        <v>30</v>
      </c>
      <c r="D6" s="16" t="s">
        <v>64</v>
      </c>
    </row>
    <row r="7" spans="2:23" ht="45" customHeight="1" x14ac:dyDescent="0.2">
      <c r="B7" s="80" t="s">
        <v>31</v>
      </c>
      <c r="C7" s="78" t="s">
        <v>86</v>
      </c>
      <c r="D7" s="79" t="s">
        <v>88</v>
      </c>
    </row>
    <row r="8" spans="2:23" ht="45" customHeight="1" x14ac:dyDescent="0.2">
      <c r="B8" s="80" t="s">
        <v>32</v>
      </c>
      <c r="C8" s="78" t="s">
        <v>84</v>
      </c>
      <c r="D8" s="79" t="s">
        <v>87</v>
      </c>
    </row>
    <row r="9" spans="2:23" ht="45" customHeight="1" x14ac:dyDescent="0.2">
      <c r="B9" s="80" t="s">
        <v>75</v>
      </c>
      <c r="C9" s="78" t="s">
        <v>85</v>
      </c>
      <c r="D9" s="79" t="s">
        <v>89</v>
      </c>
    </row>
    <row r="10" spans="2:23" ht="45" customHeight="1" x14ac:dyDescent="0.2">
      <c r="B10" s="80" t="s">
        <v>79</v>
      </c>
      <c r="C10" s="79" t="s">
        <v>83</v>
      </c>
      <c r="D10" s="24" t="s">
        <v>90</v>
      </c>
    </row>
    <row r="11" spans="2:23" ht="45" customHeight="1" x14ac:dyDescent="0.2">
      <c r="B11" s="80" t="s">
        <v>80</v>
      </c>
      <c r="C11" s="79" t="s">
        <v>120</v>
      </c>
      <c r="D11" s="79" t="s">
        <v>92</v>
      </c>
    </row>
    <row r="12" spans="2:23" ht="45" customHeight="1" x14ac:dyDescent="0.2">
      <c r="B12" s="80" t="s">
        <v>82</v>
      </c>
      <c r="C12" s="79" t="s">
        <v>121</v>
      </c>
      <c r="D12" s="79" t="s">
        <v>91</v>
      </c>
    </row>
    <row r="13" spans="2:23" ht="45" customHeight="1" x14ac:dyDescent="0.2">
      <c r="B13" s="8" t="s">
        <v>81</v>
      </c>
      <c r="C13" s="24" t="s">
        <v>117</v>
      </c>
      <c r="D13" s="24" t="s">
        <v>122</v>
      </c>
    </row>
    <row r="14" spans="2:23" x14ac:dyDescent="0.2"/>
    <row r="15" spans="2:23" x14ac:dyDescent="0.2"/>
    <row r="16" spans="2:23"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sheetData>
  <mergeCells count="1">
    <mergeCell ref="B5:D5"/>
  </mergeCells>
  <pageMargins left="0.43307086614173229" right="0.23622047244094491" top="0.51181102362204722" bottom="0.86614173228346458" header="0.31496062992125984" footer="0.59055118110236227"/>
  <pageSetup paperSize="9" scale="90" orientation="landscape" r:id="rId1"/>
  <headerFooter>
    <oddFooter>&amp;L&amp;"Tahoma,Έντονα"&amp;8Ε.Ι.1_5_Φ4 ΠΑΡΑΔΟΤΕΑ&amp;R&amp;8&amp;P/&amp;N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showGridLines="0" zoomScale="91" zoomScaleNormal="91" workbookViewId="0">
      <selection activeCell="E7" sqref="E7"/>
    </sheetView>
  </sheetViews>
  <sheetFormatPr defaultColWidth="0" defaultRowHeight="11.25" zeroHeight="1" outlineLevelRow="1" x14ac:dyDescent="0.2"/>
  <cols>
    <col min="1" max="1" width="6.140625" style="2" customWidth="1"/>
    <col min="2" max="2" width="9.28515625" style="2" customWidth="1"/>
    <col min="3" max="3" width="71.85546875" style="6" customWidth="1"/>
    <col min="4" max="4" width="28.42578125" style="3" customWidth="1"/>
    <col min="5" max="5" width="29.140625" style="3" customWidth="1"/>
    <col min="6" max="6" width="12.140625" style="2" customWidth="1"/>
    <col min="7" max="7" width="8.28515625" style="2" customWidth="1"/>
    <col min="8" max="8" width="15" style="2" customWidth="1"/>
    <col min="9" max="9" width="14.85546875" style="2" customWidth="1"/>
    <col min="10" max="10" width="9.140625" style="2" hidden="1" customWidth="1"/>
    <col min="11" max="11" width="34" style="2" hidden="1" customWidth="1"/>
    <col min="12" max="12" width="14.28515625" style="2" hidden="1" customWidth="1"/>
    <col min="13" max="16384" width="9.140625" style="2" hidden="1"/>
  </cols>
  <sheetData>
    <row r="1" spans="2:9" x14ac:dyDescent="0.2"/>
    <row r="2" spans="2:9" ht="32.25" customHeight="1" x14ac:dyDescent="0.2">
      <c r="B2" s="53" t="s">
        <v>73</v>
      </c>
      <c r="C2" s="107" t="s">
        <v>61</v>
      </c>
      <c r="D2" s="107"/>
      <c r="E2" s="107"/>
      <c r="F2" s="107"/>
      <c r="G2" s="107"/>
      <c r="H2" s="107"/>
      <c r="I2" s="107"/>
    </row>
    <row r="3" spans="2:9" x14ac:dyDescent="0.2">
      <c r="C3" s="2"/>
    </row>
    <row r="4" spans="2:9" ht="38.25" customHeight="1" x14ac:dyDescent="0.2">
      <c r="B4" s="50" t="s">
        <v>43</v>
      </c>
      <c r="C4" s="51" t="s">
        <v>10</v>
      </c>
      <c r="D4" s="43" t="s">
        <v>19</v>
      </c>
      <c r="E4" s="43" t="s">
        <v>20</v>
      </c>
    </row>
    <row r="5" spans="2:9" ht="31.9" customHeight="1" x14ac:dyDescent="0.2">
      <c r="B5" s="44" t="s">
        <v>44</v>
      </c>
      <c r="C5" s="32" t="s">
        <v>23</v>
      </c>
      <c r="D5" s="36"/>
      <c r="E5" s="36"/>
      <c r="F5" s="5"/>
    </row>
    <row r="6" spans="2:9" ht="29.65" customHeight="1" outlineLevel="1" x14ac:dyDescent="0.2">
      <c r="B6" s="7" t="s">
        <v>45</v>
      </c>
      <c r="C6" s="8" t="s">
        <v>7</v>
      </c>
      <c r="D6" s="36">
        <v>0</v>
      </c>
      <c r="E6" s="36">
        <v>0</v>
      </c>
      <c r="F6" s="5"/>
    </row>
    <row r="7" spans="2:9" ht="31.5" customHeight="1" outlineLevel="1" x14ac:dyDescent="0.2">
      <c r="B7" s="7" t="s">
        <v>46</v>
      </c>
      <c r="C7" s="8" t="s">
        <v>8</v>
      </c>
      <c r="D7" s="93" t="e">
        <f>'Α.1.1 Προσωπικό '!O25</f>
        <v>#VALUE!</v>
      </c>
      <c r="E7" s="86" t="e">
        <f>D7</f>
        <v>#VALUE!</v>
      </c>
      <c r="F7" s="5"/>
    </row>
    <row r="8" spans="2:9" ht="21" customHeight="1" x14ac:dyDescent="0.2">
      <c r="B8" s="1"/>
      <c r="C8" s="4"/>
      <c r="D8" s="38"/>
      <c r="E8" s="38"/>
    </row>
    <row r="9" spans="2:9" ht="29.25" customHeight="1" x14ac:dyDescent="0.2">
      <c r="F9" s="126" t="s">
        <v>11</v>
      </c>
      <c r="G9" s="126"/>
      <c r="H9" s="126"/>
      <c r="I9" s="126"/>
    </row>
    <row r="10" spans="2:9" ht="45.75" customHeight="1" x14ac:dyDescent="0.2">
      <c r="B10" s="44" t="s">
        <v>17</v>
      </c>
      <c r="C10" s="32" t="s">
        <v>18</v>
      </c>
      <c r="D10" s="52" t="s">
        <v>19</v>
      </c>
      <c r="E10" s="52" t="s">
        <v>22</v>
      </c>
      <c r="F10" s="9" t="s">
        <v>3</v>
      </c>
      <c r="G10" s="9" t="s">
        <v>4</v>
      </c>
      <c r="H10" s="9" t="s">
        <v>5</v>
      </c>
      <c r="I10" s="9" t="s">
        <v>6</v>
      </c>
    </row>
    <row r="11" spans="2:9" ht="34.9" customHeight="1" x14ac:dyDescent="0.2">
      <c r="B11" s="44" t="s">
        <v>47</v>
      </c>
      <c r="C11" s="32" t="s">
        <v>9</v>
      </c>
      <c r="D11" s="36"/>
      <c r="E11" s="36"/>
      <c r="F11" s="127"/>
      <c r="G11" s="127"/>
      <c r="H11" s="130" t="s">
        <v>16</v>
      </c>
      <c r="I11" s="131"/>
    </row>
    <row r="12" spans="2:9" ht="30" customHeight="1" x14ac:dyDescent="0.2">
      <c r="B12" s="7" t="s">
        <v>48</v>
      </c>
      <c r="C12" s="8" t="s">
        <v>12</v>
      </c>
      <c r="D12" s="86" t="e">
        <f>D7*F12</f>
        <v>#VALUE!</v>
      </c>
      <c r="E12" s="86" t="e">
        <f>E7*F12</f>
        <v>#VALUE!</v>
      </c>
      <c r="F12" s="128">
        <v>0.3</v>
      </c>
      <c r="G12" s="129"/>
      <c r="H12" s="130" t="s">
        <v>126</v>
      </c>
      <c r="I12" s="131"/>
    </row>
    <row r="13" spans="2:9" ht="16.5" customHeight="1" x14ac:dyDescent="0.2">
      <c r="B13" s="10"/>
      <c r="C13" s="11"/>
      <c r="D13" s="12"/>
      <c r="E13" s="12"/>
      <c r="F13" s="124"/>
      <c r="G13" s="125"/>
      <c r="H13" s="125"/>
      <c r="I13" s="125"/>
    </row>
    <row r="14" spans="2:9" ht="76.150000000000006" customHeight="1" collapsed="1" x14ac:dyDescent="0.2">
      <c r="B14" s="48" t="s">
        <v>13</v>
      </c>
      <c r="C14" s="49" t="s">
        <v>130</v>
      </c>
      <c r="D14" s="36" t="e">
        <f>D7</f>
        <v>#VALUE!</v>
      </c>
      <c r="E14" s="36" t="e">
        <f>E7</f>
        <v>#VALUE!</v>
      </c>
      <c r="F14" s="65"/>
      <c r="G14" s="66"/>
      <c r="H14" s="66"/>
      <c r="I14" s="66"/>
    </row>
    <row r="15" spans="2:9" ht="29.25" customHeight="1" x14ac:dyDescent="0.2">
      <c r="B15" s="48" t="s">
        <v>14</v>
      </c>
      <c r="C15" s="49" t="s">
        <v>132</v>
      </c>
      <c r="D15" s="36" t="e">
        <f>D12</f>
        <v>#VALUE!</v>
      </c>
      <c r="E15" s="36" t="e">
        <f>E12</f>
        <v>#VALUE!</v>
      </c>
      <c r="F15" s="65"/>
      <c r="G15" s="66"/>
      <c r="H15" s="66"/>
      <c r="I15" s="66"/>
    </row>
    <row r="16" spans="2:9" ht="29.25" customHeight="1" x14ac:dyDescent="0.2">
      <c r="B16" s="48" t="s">
        <v>15</v>
      </c>
      <c r="C16" s="49" t="s">
        <v>131</v>
      </c>
      <c r="D16" s="86" t="e">
        <f>D14+D15</f>
        <v>#VALUE!</v>
      </c>
      <c r="E16" s="86" t="e">
        <f>E14+E15</f>
        <v>#VALUE!</v>
      </c>
      <c r="F16" s="65"/>
      <c r="G16" s="66"/>
      <c r="H16" s="66"/>
      <c r="I16" s="66"/>
    </row>
    <row r="17" spans="4:5" x14ac:dyDescent="0.2">
      <c r="D17" s="84"/>
      <c r="E17" s="84"/>
    </row>
    <row r="18" spans="4:5" x14ac:dyDescent="0.2"/>
    <row r="19" spans="4:5" x14ac:dyDescent="0.2"/>
    <row r="20" spans="4:5" x14ac:dyDescent="0.2"/>
    <row r="21" spans="4:5" x14ac:dyDescent="0.2"/>
    <row r="22" spans="4:5" x14ac:dyDescent="0.2"/>
    <row r="23" spans="4:5" x14ac:dyDescent="0.2"/>
    <row r="24" spans="4:5" x14ac:dyDescent="0.2"/>
    <row r="25" spans="4:5" x14ac:dyDescent="0.2"/>
    <row r="26" spans="4:5" x14ac:dyDescent="0.2"/>
    <row r="27" spans="4:5" x14ac:dyDescent="0.2"/>
    <row r="28" spans="4:5" x14ac:dyDescent="0.2"/>
    <row r="29" spans="4:5" x14ac:dyDescent="0.2"/>
    <row r="30" spans="4:5" x14ac:dyDescent="0.2"/>
    <row r="31" spans="4:5" x14ac:dyDescent="0.2"/>
    <row r="32" spans="4:5"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sheetData>
  <mergeCells count="7">
    <mergeCell ref="F13:I13"/>
    <mergeCell ref="C2:I2"/>
    <mergeCell ref="F9:I9"/>
    <mergeCell ref="F11:G11"/>
    <mergeCell ref="F12:G12"/>
    <mergeCell ref="H11:I11"/>
    <mergeCell ref="H12:I12"/>
  </mergeCells>
  <pageMargins left="0.15748031496062992" right="0.27559055118110237" top="0.62992125984251968" bottom="0.6692913385826772" header="0.31496062992125984" footer="0.31496062992125984"/>
  <pageSetup paperSize="9" scale="56" fitToHeight="0" orientation="portrait" r:id="rId1"/>
  <headerFooter>
    <oddFooter>&amp;L&amp;"Tahoma,Έντονα"&amp;8Ε.Ι.1_5_Φ5 ΣΥΝΟΛΙΚΟΣ ΑΝΑΛΥΤΙΚΟΣ ΠΥ ΥΠΟΕΡΓΟΥ&amp;R&amp;"Tahoma,Κανονικά"&amp;8&amp;P/&amp;N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4"/>
  <sheetViews>
    <sheetView showGridLines="0" topLeftCell="A2" zoomScale="87" zoomScaleNormal="87" workbookViewId="0">
      <selection activeCell="E21" sqref="E21"/>
    </sheetView>
  </sheetViews>
  <sheetFormatPr defaultColWidth="0" defaultRowHeight="11.25" zeroHeight="1" x14ac:dyDescent="0.15"/>
  <cols>
    <col min="1" max="1" width="9.140625" style="20" customWidth="1"/>
    <col min="2" max="2" width="9.7109375" style="20" customWidth="1"/>
    <col min="3" max="3" width="72.28515625" style="20" bestFit="1" customWidth="1"/>
    <col min="4" max="4" width="26.140625" style="88" customWidth="1"/>
    <col min="5" max="5" width="25.85546875" style="39" customWidth="1"/>
    <col min="6" max="6" width="25.140625" style="39" customWidth="1"/>
    <col min="7" max="7" width="9.140625" style="20" customWidth="1"/>
    <col min="8" max="10" width="9.140625" style="20" hidden="1" customWidth="1"/>
    <col min="11" max="19" width="0" style="20" hidden="1" customWidth="1"/>
    <col min="20" max="16384" width="9.140625" style="20" hidden="1"/>
  </cols>
  <sheetData>
    <row r="1" spans="2:7" hidden="1" x14ac:dyDescent="0.15">
      <c r="D1" s="25"/>
      <c r="E1" s="3"/>
      <c r="F1" s="3"/>
    </row>
    <row r="2" spans="2:7" ht="32.25" customHeight="1" x14ac:dyDescent="0.15">
      <c r="B2" s="31" t="s">
        <v>74</v>
      </c>
      <c r="C2" s="104" t="s">
        <v>62</v>
      </c>
      <c r="D2" s="104"/>
      <c r="E2" s="104"/>
      <c r="F2" s="104"/>
    </row>
    <row r="3" spans="2:7" hidden="1" x14ac:dyDescent="0.15">
      <c r="D3" s="26"/>
      <c r="E3" s="27"/>
      <c r="F3" s="27"/>
    </row>
    <row r="4" spans="2:7" ht="27.75" customHeight="1" x14ac:dyDescent="0.15">
      <c r="B4" s="134" t="s">
        <v>43</v>
      </c>
      <c r="C4" s="136" t="s">
        <v>10</v>
      </c>
      <c r="D4" s="63" t="s">
        <v>21</v>
      </c>
      <c r="E4" s="132" t="s">
        <v>19</v>
      </c>
      <c r="F4" s="132" t="s">
        <v>20</v>
      </c>
    </row>
    <row r="5" spans="2:7" ht="21" customHeight="1" x14ac:dyDescent="0.15">
      <c r="B5" s="135"/>
      <c r="C5" s="137"/>
      <c r="D5" s="43" t="s">
        <v>1</v>
      </c>
      <c r="E5" s="133"/>
      <c r="F5" s="133"/>
      <c r="G5" s="2"/>
    </row>
    <row r="6" spans="2:7" ht="21" customHeight="1" x14ac:dyDescent="0.15">
      <c r="B6" s="44" t="s">
        <v>44</v>
      </c>
      <c r="C6" s="45" t="s">
        <v>23</v>
      </c>
      <c r="D6" s="36"/>
      <c r="E6" s="36"/>
      <c r="F6" s="36"/>
    </row>
    <row r="7" spans="2:7" ht="24" customHeight="1" x14ac:dyDescent="0.15">
      <c r="B7" s="7" t="s">
        <v>45</v>
      </c>
      <c r="C7" s="13" t="s">
        <v>7</v>
      </c>
      <c r="D7" s="36">
        <v>0</v>
      </c>
      <c r="E7" s="36">
        <v>0</v>
      </c>
      <c r="F7" s="36">
        <v>0</v>
      </c>
    </row>
    <row r="8" spans="2:7" ht="28.5" customHeight="1" x14ac:dyDescent="0.15">
      <c r="B8" s="7" t="s">
        <v>46</v>
      </c>
      <c r="C8" s="13" t="s">
        <v>8</v>
      </c>
      <c r="D8" s="93" t="e">
        <f>'Α.1.1 Προσωπικό '!O25</f>
        <v>#VALUE!</v>
      </c>
      <c r="E8" s="93" t="e">
        <f>D8</f>
        <v>#VALUE!</v>
      </c>
      <c r="F8" s="93" t="e">
        <f>E8</f>
        <v>#VALUE!</v>
      </c>
    </row>
    <row r="9" spans="2:7" ht="25.5" customHeight="1" x14ac:dyDescent="0.15">
      <c r="B9" s="61"/>
      <c r="C9" s="62"/>
      <c r="D9" s="29"/>
      <c r="E9" s="38"/>
      <c r="F9" s="38"/>
    </row>
    <row r="10" spans="2:7" ht="18" customHeight="1" x14ac:dyDescent="0.15">
      <c r="B10" s="1"/>
      <c r="C10" s="4"/>
      <c r="D10" s="29"/>
    </row>
    <row r="11" spans="2:7" ht="38.25" customHeight="1" x14ac:dyDescent="0.15">
      <c r="B11" s="46" t="s">
        <v>17</v>
      </c>
      <c r="C11" s="47" t="s">
        <v>18</v>
      </c>
      <c r="D11" s="30"/>
      <c r="E11" s="37"/>
      <c r="F11" s="37"/>
    </row>
    <row r="12" spans="2:7" ht="25.5" customHeight="1" x14ac:dyDescent="0.15">
      <c r="B12" s="44" t="s">
        <v>47</v>
      </c>
      <c r="C12" s="32" t="s">
        <v>9</v>
      </c>
      <c r="D12" s="36"/>
      <c r="E12" s="36"/>
      <c r="F12" s="36"/>
    </row>
    <row r="13" spans="2:7" ht="38.25" customHeight="1" x14ac:dyDescent="0.15">
      <c r="B13" s="7" t="s">
        <v>48</v>
      </c>
      <c r="C13" s="8" t="s">
        <v>12</v>
      </c>
      <c r="D13" s="86" t="e">
        <f>D8*0.3</f>
        <v>#VALUE!</v>
      </c>
      <c r="E13" s="86" t="e">
        <f>E8*0.3</f>
        <v>#VALUE!</v>
      </c>
      <c r="F13" s="86" t="e">
        <f>F8*0.3</f>
        <v>#VALUE!</v>
      </c>
    </row>
    <row r="14" spans="2:7" ht="25.5" customHeight="1" x14ac:dyDescent="0.15">
      <c r="B14" s="10"/>
      <c r="C14" s="14"/>
      <c r="D14" s="25"/>
      <c r="E14" s="20"/>
      <c r="F14" s="20"/>
    </row>
    <row r="15" spans="2:7" ht="89.25" customHeight="1" x14ac:dyDescent="0.15">
      <c r="B15" s="48" t="s">
        <v>13</v>
      </c>
      <c r="C15" s="49" t="s">
        <v>130</v>
      </c>
      <c r="D15" s="101" t="e">
        <f>D8</f>
        <v>#VALUE!</v>
      </c>
      <c r="E15" s="101" t="e">
        <f>E8</f>
        <v>#VALUE!</v>
      </c>
      <c r="F15" s="36" t="e">
        <f>F8</f>
        <v>#VALUE!</v>
      </c>
    </row>
    <row r="16" spans="2:7" ht="25.5" customHeight="1" x14ac:dyDescent="0.15">
      <c r="B16" s="48" t="s">
        <v>14</v>
      </c>
      <c r="C16" s="49" t="s">
        <v>132</v>
      </c>
      <c r="D16" s="28" t="e">
        <f>D13</f>
        <v>#VALUE!</v>
      </c>
      <c r="E16" s="36" t="e">
        <f>E13</f>
        <v>#VALUE!</v>
      </c>
      <c r="F16" s="36" t="e">
        <f>F13</f>
        <v>#VALUE!</v>
      </c>
    </row>
    <row r="17" spans="2:6" ht="25.5" customHeight="1" x14ac:dyDescent="0.15">
      <c r="B17" s="48" t="s">
        <v>15</v>
      </c>
      <c r="C17" s="49" t="s">
        <v>131</v>
      </c>
      <c r="D17" s="87" t="e">
        <f>D15+D16</f>
        <v>#VALUE!</v>
      </c>
      <c r="E17" s="87" t="e">
        <f>E15+E16</f>
        <v>#VALUE!</v>
      </c>
      <c r="F17" s="87" t="e">
        <f t="shared" ref="F17" si="0">F15+F16</f>
        <v>#VALUE!</v>
      </c>
    </row>
    <row r="18" spans="2:6" ht="25.5" customHeight="1" x14ac:dyDescent="0.15"/>
    <row r="19" spans="2:6" x14ac:dyDescent="0.15"/>
    <row r="20" spans="2:6" x14ac:dyDescent="0.15"/>
    <row r="21" spans="2:6" x14ac:dyDescent="0.15"/>
    <row r="22" spans="2:6" x14ac:dyDescent="0.15"/>
    <row r="23" spans="2:6" x14ac:dyDescent="0.15"/>
    <row r="24" spans="2:6" x14ac:dyDescent="0.15"/>
    <row r="25" spans="2:6" x14ac:dyDescent="0.15"/>
    <row r="26" spans="2:6" x14ac:dyDescent="0.15"/>
    <row r="27" spans="2:6" x14ac:dyDescent="0.15"/>
    <row r="28" spans="2:6" x14ac:dyDescent="0.15"/>
    <row r="29" spans="2:6" x14ac:dyDescent="0.15"/>
    <row r="30" spans="2:6" x14ac:dyDescent="0.15"/>
    <row r="31" spans="2:6" x14ac:dyDescent="0.15"/>
    <row r="32" spans="2:6"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sheetData>
  <mergeCells count="5">
    <mergeCell ref="C2:F2"/>
    <mergeCell ref="E4:E5"/>
    <mergeCell ref="F4:F5"/>
    <mergeCell ref="B4:B5"/>
    <mergeCell ref="C4:C5"/>
  </mergeCells>
  <phoneticPr fontId="0" type="noConversion"/>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28"/>
  <sheetViews>
    <sheetView showGridLines="0" topLeftCell="A19" zoomScale="80" zoomScaleNormal="80" workbookViewId="0">
      <selection activeCell="E30" sqref="E30:E31"/>
    </sheetView>
  </sheetViews>
  <sheetFormatPr defaultColWidth="9.140625" defaultRowHeight="11.25" x14ac:dyDescent="0.15"/>
  <cols>
    <col min="1" max="1" width="3.85546875" style="20" customWidth="1"/>
    <col min="2" max="2" width="8.85546875" style="20" customWidth="1"/>
    <col min="3" max="3" width="28" style="20" customWidth="1"/>
    <col min="4" max="4" width="20.140625" style="20" customWidth="1"/>
    <col min="5" max="5" width="37.140625" style="20" customWidth="1"/>
    <col min="6" max="6" width="10.85546875" style="20" customWidth="1"/>
    <col min="7" max="7" width="17.140625" style="20" customWidth="1"/>
    <col min="8" max="8" width="27.140625" style="20" customWidth="1"/>
    <col min="9" max="9" width="23.28515625" style="20" customWidth="1"/>
    <col min="10" max="10" width="13.5703125" style="20" customWidth="1"/>
    <col min="11" max="11" width="14" style="20" customWidth="1"/>
    <col min="12" max="12" width="17.85546875" style="20" customWidth="1"/>
    <col min="13" max="13" width="18.85546875" style="20" customWidth="1"/>
    <col min="14" max="14" width="16.85546875" style="20" customWidth="1"/>
    <col min="15" max="15" width="16.28515625" style="19" customWidth="1"/>
    <col min="16" max="16" width="12" style="19" customWidth="1"/>
    <col min="17" max="17" width="16.85546875" style="19" customWidth="1"/>
    <col min="18" max="18" width="12.28515625" style="19" customWidth="1"/>
    <col min="19" max="30" width="9.140625" style="19"/>
    <col min="31" max="16384" width="9.140625" style="20"/>
  </cols>
  <sheetData>
    <row r="2" spans="2:31" ht="30.75" customHeight="1" x14ac:dyDescent="0.15">
      <c r="B2" s="67" t="s">
        <v>44</v>
      </c>
      <c r="C2" s="143" t="s">
        <v>76</v>
      </c>
      <c r="D2" s="143"/>
      <c r="E2" s="143"/>
      <c r="F2" s="143"/>
      <c r="G2" s="143"/>
      <c r="H2" s="143"/>
      <c r="I2" s="143"/>
      <c r="J2" s="143"/>
      <c r="K2" s="143"/>
      <c r="L2" s="143"/>
      <c r="M2" s="143"/>
      <c r="N2" s="143"/>
      <c r="O2" s="143"/>
      <c r="P2" s="18"/>
      <c r="Q2" s="18"/>
      <c r="R2" s="18"/>
      <c r="S2" s="18"/>
      <c r="T2" s="18"/>
      <c r="U2" s="18"/>
      <c r="V2" s="18"/>
      <c r="W2" s="18"/>
      <c r="X2" s="18"/>
      <c r="Y2" s="18"/>
      <c r="Z2" s="18"/>
      <c r="AA2" s="18"/>
      <c r="AB2" s="18"/>
      <c r="AC2" s="18"/>
      <c r="AD2" s="18"/>
    </row>
    <row r="3" spans="2:31" x14ac:dyDescent="0.15">
      <c r="B3" s="21"/>
    </row>
    <row r="4" spans="2:31" ht="25.5" customHeight="1" x14ac:dyDescent="0.15">
      <c r="B4" s="57" t="s">
        <v>49</v>
      </c>
      <c r="C4" s="22" t="s">
        <v>77</v>
      </c>
      <c r="D4" s="22"/>
      <c r="E4" s="22"/>
      <c r="AB4" s="20"/>
      <c r="AC4" s="20"/>
      <c r="AD4" s="20"/>
    </row>
    <row r="5" spans="2:31" ht="31.5" customHeight="1" x14ac:dyDescent="0.15">
      <c r="B5" s="144" t="s">
        <v>0</v>
      </c>
      <c r="C5" s="145" t="s">
        <v>2</v>
      </c>
      <c r="D5" s="144" t="s">
        <v>35</v>
      </c>
      <c r="E5" s="144" t="s">
        <v>51</v>
      </c>
      <c r="F5" s="144" t="s">
        <v>96</v>
      </c>
      <c r="G5" s="144"/>
      <c r="H5" s="138" t="s">
        <v>42</v>
      </c>
      <c r="I5" s="139"/>
      <c r="J5" s="139"/>
      <c r="K5" s="139"/>
      <c r="L5" s="139"/>
      <c r="M5" s="140"/>
      <c r="N5" s="54" t="s">
        <v>97</v>
      </c>
      <c r="O5" s="141" t="s">
        <v>53</v>
      </c>
      <c r="AC5" s="20"/>
      <c r="AD5" s="20"/>
    </row>
    <row r="6" spans="2:31" ht="37.5" customHeight="1" x14ac:dyDescent="0.15">
      <c r="B6" s="144"/>
      <c r="C6" s="145"/>
      <c r="D6" s="144"/>
      <c r="E6" s="144"/>
      <c r="F6" s="16" t="s">
        <v>1</v>
      </c>
      <c r="G6" s="16" t="s">
        <v>36</v>
      </c>
      <c r="H6" s="16" t="s">
        <v>37</v>
      </c>
      <c r="I6" s="16" t="s">
        <v>38</v>
      </c>
      <c r="J6" s="16" t="s">
        <v>54</v>
      </c>
      <c r="K6" s="16" t="s">
        <v>52</v>
      </c>
      <c r="L6" s="16" t="s">
        <v>39</v>
      </c>
      <c r="M6" s="16" t="s">
        <v>40</v>
      </c>
      <c r="N6" s="16" t="s">
        <v>1</v>
      </c>
      <c r="O6" s="142"/>
      <c r="AC6" s="20"/>
      <c r="AD6" s="20"/>
    </row>
    <row r="7" spans="2:31" ht="39" customHeight="1" x14ac:dyDescent="0.15">
      <c r="B7" s="58">
        <v>1</v>
      </c>
      <c r="C7" s="99" t="s">
        <v>98</v>
      </c>
      <c r="D7" s="99" t="s">
        <v>99</v>
      </c>
      <c r="E7" s="8" t="s">
        <v>100</v>
      </c>
      <c r="F7" s="100"/>
      <c r="G7" s="86">
        <f>F7</f>
        <v>0</v>
      </c>
      <c r="H7" s="58" t="s">
        <v>95</v>
      </c>
      <c r="I7" s="58" t="s">
        <v>95</v>
      </c>
      <c r="J7" s="58" t="s">
        <v>95</v>
      </c>
      <c r="K7" s="58" t="s">
        <v>95</v>
      </c>
      <c r="L7" s="58" t="s">
        <v>95</v>
      </c>
      <c r="M7" s="68">
        <v>0</v>
      </c>
      <c r="N7" s="68">
        <v>0</v>
      </c>
      <c r="O7" s="69">
        <v>0</v>
      </c>
      <c r="AC7" s="20"/>
      <c r="AD7" s="20"/>
    </row>
    <row r="8" spans="2:31" ht="44.25" customHeight="1" x14ac:dyDescent="0.15">
      <c r="B8" s="58">
        <v>2</v>
      </c>
      <c r="C8" s="28" t="s">
        <v>101</v>
      </c>
      <c r="D8" s="99" t="s">
        <v>99</v>
      </c>
      <c r="E8" s="28" t="s">
        <v>102</v>
      </c>
      <c r="F8" s="100"/>
      <c r="G8" s="86">
        <f t="shared" ref="G8:G10" si="0">F8</f>
        <v>0</v>
      </c>
      <c r="H8" s="58" t="s">
        <v>95</v>
      </c>
      <c r="I8" s="58" t="s">
        <v>95</v>
      </c>
      <c r="J8" s="58" t="s">
        <v>95</v>
      </c>
      <c r="K8" s="58" t="s">
        <v>95</v>
      </c>
      <c r="L8" s="58" t="s">
        <v>95</v>
      </c>
      <c r="M8" s="68">
        <v>0</v>
      </c>
      <c r="N8" s="68">
        <v>0</v>
      </c>
      <c r="O8" s="68">
        <v>0</v>
      </c>
      <c r="AE8" s="19"/>
    </row>
    <row r="9" spans="2:31" ht="63" customHeight="1" x14ac:dyDescent="0.15">
      <c r="B9" s="58">
        <v>3</v>
      </c>
      <c r="C9" s="28" t="s">
        <v>103</v>
      </c>
      <c r="D9" s="99" t="s">
        <v>99</v>
      </c>
      <c r="E9" s="28" t="s">
        <v>104</v>
      </c>
      <c r="F9" s="100"/>
      <c r="G9" s="86">
        <f t="shared" si="0"/>
        <v>0</v>
      </c>
      <c r="H9" s="58" t="s">
        <v>95</v>
      </c>
      <c r="I9" s="58" t="s">
        <v>95</v>
      </c>
      <c r="J9" s="58" t="s">
        <v>95</v>
      </c>
      <c r="K9" s="58" t="s">
        <v>95</v>
      </c>
      <c r="L9" s="58" t="s">
        <v>95</v>
      </c>
      <c r="M9" s="68">
        <v>0</v>
      </c>
      <c r="N9" s="68">
        <v>0</v>
      </c>
      <c r="O9" s="68">
        <v>0</v>
      </c>
      <c r="AE9" s="19"/>
    </row>
    <row r="10" spans="2:31" ht="53.25" customHeight="1" x14ac:dyDescent="0.15">
      <c r="B10" s="58">
        <v>4</v>
      </c>
      <c r="C10" s="28" t="s">
        <v>105</v>
      </c>
      <c r="D10" s="99" t="s">
        <v>99</v>
      </c>
      <c r="E10" s="28" t="s">
        <v>104</v>
      </c>
      <c r="F10" s="100"/>
      <c r="G10" s="86">
        <f t="shared" si="0"/>
        <v>0</v>
      </c>
      <c r="H10" s="58" t="s">
        <v>95</v>
      </c>
      <c r="I10" s="58" t="s">
        <v>95</v>
      </c>
      <c r="J10" s="58" t="s">
        <v>95</v>
      </c>
      <c r="K10" s="58" t="s">
        <v>95</v>
      </c>
      <c r="L10" s="58" t="s">
        <v>95</v>
      </c>
      <c r="M10" s="68">
        <v>0</v>
      </c>
      <c r="N10" s="68">
        <v>0</v>
      </c>
      <c r="O10" s="68">
        <v>0</v>
      </c>
      <c r="AE10" s="19"/>
    </row>
    <row r="11" spans="2:31" ht="21.75" customHeight="1" x14ac:dyDescent="0.15">
      <c r="B11" s="70"/>
      <c r="C11" s="71"/>
      <c r="D11" s="72"/>
      <c r="E11" s="72"/>
      <c r="F11" s="73"/>
      <c r="G11" s="73"/>
      <c r="H11" s="73"/>
      <c r="I11" s="73"/>
      <c r="J11" s="73"/>
      <c r="K11" s="73"/>
      <c r="L11" s="73"/>
      <c r="M11" s="60" t="s">
        <v>41</v>
      </c>
      <c r="N11" s="68">
        <v>0</v>
      </c>
      <c r="O11" s="69">
        <v>0</v>
      </c>
      <c r="AE11" s="19"/>
    </row>
    <row r="12" spans="2:31" ht="32.25" customHeight="1" x14ac:dyDescent="0.15">
      <c r="O12" s="20"/>
      <c r="AE12" s="19"/>
    </row>
    <row r="13" spans="2:31" s="2" customFormat="1" ht="57" customHeight="1" x14ac:dyDescent="0.15">
      <c r="B13" s="57" t="s">
        <v>50</v>
      </c>
      <c r="C13" s="22" t="s">
        <v>78</v>
      </c>
      <c r="D13" s="22"/>
      <c r="E13" s="20"/>
      <c r="F13" s="20"/>
      <c r="G13" s="20"/>
      <c r="H13" s="20"/>
      <c r="I13" s="20"/>
      <c r="J13" s="20"/>
      <c r="K13" s="20"/>
      <c r="L13" s="20"/>
      <c r="M13" s="20"/>
      <c r="N13" s="20"/>
      <c r="O13" s="20"/>
      <c r="P13" s="42"/>
      <c r="Q13" s="42"/>
      <c r="R13" s="42"/>
      <c r="S13" s="42"/>
      <c r="T13" s="42"/>
      <c r="U13" s="42"/>
      <c r="V13" s="42"/>
      <c r="W13" s="42"/>
      <c r="X13" s="42"/>
      <c r="Y13" s="42"/>
      <c r="Z13" s="42"/>
      <c r="AA13" s="42"/>
      <c r="AB13" s="42"/>
      <c r="AC13" s="42"/>
      <c r="AD13" s="42"/>
      <c r="AE13" s="42"/>
    </row>
    <row r="14" spans="2:31" s="3" customFormat="1" ht="35.25" customHeight="1" x14ac:dyDescent="0.2">
      <c r="B14" s="144" t="s">
        <v>0</v>
      </c>
      <c r="C14" s="145" t="s">
        <v>2</v>
      </c>
      <c r="D14" s="144" t="s">
        <v>35</v>
      </c>
      <c r="E14" s="144" t="s">
        <v>51</v>
      </c>
      <c r="F14" s="144" t="s">
        <v>106</v>
      </c>
      <c r="G14" s="144"/>
      <c r="H14" s="138" t="s">
        <v>42</v>
      </c>
      <c r="I14" s="139"/>
      <c r="J14" s="139"/>
      <c r="K14" s="139"/>
      <c r="L14" s="139"/>
      <c r="M14" s="140"/>
      <c r="N14" s="54" t="s">
        <v>107</v>
      </c>
      <c r="O14" s="141" t="s">
        <v>53</v>
      </c>
      <c r="P14" s="39"/>
      <c r="Q14" s="39"/>
      <c r="R14" s="39"/>
      <c r="S14" s="39"/>
      <c r="T14" s="39"/>
      <c r="U14" s="39"/>
      <c r="V14" s="39"/>
      <c r="W14" s="39"/>
      <c r="X14" s="39"/>
      <c r="Y14" s="39"/>
      <c r="Z14" s="39"/>
      <c r="AA14" s="39"/>
      <c r="AB14" s="39"/>
      <c r="AC14" s="39"/>
      <c r="AD14" s="39"/>
      <c r="AE14" s="39"/>
    </row>
    <row r="15" spans="2:31" ht="39" customHeight="1" x14ac:dyDescent="0.15">
      <c r="B15" s="144"/>
      <c r="C15" s="145"/>
      <c r="D15" s="144"/>
      <c r="E15" s="144"/>
      <c r="F15" s="16" t="s">
        <v>1</v>
      </c>
      <c r="G15" s="16" t="s">
        <v>36</v>
      </c>
      <c r="H15" s="16" t="s">
        <v>37</v>
      </c>
      <c r="I15" s="16" t="s">
        <v>38</v>
      </c>
      <c r="J15" s="16" t="s">
        <v>54</v>
      </c>
      <c r="K15" s="16" t="s">
        <v>52</v>
      </c>
      <c r="L15" s="16" t="s">
        <v>39</v>
      </c>
      <c r="M15" s="16" t="s">
        <v>40</v>
      </c>
      <c r="N15" s="16" t="s">
        <v>1</v>
      </c>
      <c r="O15" s="142"/>
      <c r="AE15" s="19"/>
    </row>
    <row r="16" spans="2:31" ht="80.25" customHeight="1" x14ac:dyDescent="0.15">
      <c r="B16" s="36">
        <v>1</v>
      </c>
      <c r="C16" s="99" t="s">
        <v>138</v>
      </c>
      <c r="D16" s="99" t="s">
        <v>139</v>
      </c>
      <c r="E16" s="99" t="s">
        <v>139</v>
      </c>
      <c r="F16" s="58">
        <v>36</v>
      </c>
      <c r="G16" s="86">
        <f>F16</f>
        <v>36</v>
      </c>
      <c r="H16" s="83" t="s">
        <v>127</v>
      </c>
      <c r="I16" s="103" t="s">
        <v>142</v>
      </c>
      <c r="J16" s="58">
        <v>36</v>
      </c>
      <c r="K16" s="98" t="s">
        <v>137</v>
      </c>
      <c r="L16" s="59">
        <v>1</v>
      </c>
      <c r="M16" s="90" t="e">
        <f>J16*K16*L16</f>
        <v>#VALUE!</v>
      </c>
      <c r="N16" s="91" t="e">
        <f>M16</f>
        <v>#VALUE!</v>
      </c>
      <c r="O16" s="91" t="e">
        <f>N16</f>
        <v>#VALUE!</v>
      </c>
      <c r="AE16" s="19"/>
    </row>
    <row r="17" spans="2:31" ht="79.5" customHeight="1" x14ac:dyDescent="0.15">
      <c r="B17" s="36">
        <v>2</v>
      </c>
      <c r="C17" s="99" t="s">
        <v>138</v>
      </c>
      <c r="D17" s="99" t="s">
        <v>139</v>
      </c>
      <c r="E17" s="99" t="s">
        <v>139</v>
      </c>
      <c r="F17" s="58">
        <v>36</v>
      </c>
      <c r="G17" s="86">
        <f t="shared" ref="G17:G20" si="1">F17</f>
        <v>36</v>
      </c>
      <c r="H17" s="83" t="s">
        <v>127</v>
      </c>
      <c r="I17" s="103" t="s">
        <v>142</v>
      </c>
      <c r="J17" s="58">
        <v>36</v>
      </c>
      <c r="K17" s="98" t="s">
        <v>137</v>
      </c>
      <c r="L17" s="59">
        <v>1</v>
      </c>
      <c r="M17" s="90" t="e">
        <f t="shared" ref="M17:M24" si="2">J17*K17*L17</f>
        <v>#VALUE!</v>
      </c>
      <c r="N17" s="91" t="e">
        <f t="shared" ref="N17:O24" si="3">M17</f>
        <v>#VALUE!</v>
      </c>
      <c r="O17" s="91" t="e">
        <f t="shared" si="3"/>
        <v>#VALUE!</v>
      </c>
      <c r="AE17" s="19"/>
    </row>
    <row r="18" spans="2:31" ht="80.25" customHeight="1" x14ac:dyDescent="0.15">
      <c r="B18" s="36">
        <v>3</v>
      </c>
      <c r="C18" s="99" t="s">
        <v>138</v>
      </c>
      <c r="D18" s="99" t="s">
        <v>139</v>
      </c>
      <c r="E18" s="99" t="s">
        <v>139</v>
      </c>
      <c r="F18" s="58">
        <v>36</v>
      </c>
      <c r="G18" s="86">
        <f t="shared" si="1"/>
        <v>36</v>
      </c>
      <c r="H18" s="83" t="s">
        <v>127</v>
      </c>
      <c r="I18" s="103" t="s">
        <v>142</v>
      </c>
      <c r="J18" s="58">
        <v>36</v>
      </c>
      <c r="K18" s="98" t="s">
        <v>137</v>
      </c>
      <c r="L18" s="59">
        <v>1</v>
      </c>
      <c r="M18" s="90" t="e">
        <f t="shared" si="2"/>
        <v>#VALUE!</v>
      </c>
      <c r="N18" s="91" t="e">
        <f t="shared" si="3"/>
        <v>#VALUE!</v>
      </c>
      <c r="O18" s="91" t="e">
        <f t="shared" si="3"/>
        <v>#VALUE!</v>
      </c>
      <c r="AE18" s="19"/>
    </row>
    <row r="19" spans="2:31" ht="93" customHeight="1" x14ac:dyDescent="0.15">
      <c r="B19" s="36">
        <v>4</v>
      </c>
      <c r="C19" s="99" t="s">
        <v>138</v>
      </c>
      <c r="D19" s="99" t="s">
        <v>139</v>
      </c>
      <c r="E19" s="99" t="s">
        <v>139</v>
      </c>
      <c r="F19" s="58">
        <v>36</v>
      </c>
      <c r="G19" s="86">
        <f t="shared" si="1"/>
        <v>36</v>
      </c>
      <c r="H19" s="83" t="s">
        <v>127</v>
      </c>
      <c r="I19" s="103" t="s">
        <v>142</v>
      </c>
      <c r="J19" s="58">
        <v>36</v>
      </c>
      <c r="K19" s="98" t="s">
        <v>137</v>
      </c>
      <c r="L19" s="59">
        <v>1</v>
      </c>
      <c r="M19" s="90" t="e">
        <f t="shared" si="2"/>
        <v>#VALUE!</v>
      </c>
      <c r="N19" s="91" t="e">
        <f t="shared" si="3"/>
        <v>#VALUE!</v>
      </c>
      <c r="O19" s="91" t="e">
        <f t="shared" si="3"/>
        <v>#VALUE!</v>
      </c>
      <c r="AE19" s="19"/>
    </row>
    <row r="20" spans="2:31" ht="83.25" customHeight="1" x14ac:dyDescent="0.15">
      <c r="B20" s="36">
        <v>5</v>
      </c>
      <c r="C20" s="99" t="s">
        <v>138</v>
      </c>
      <c r="D20" s="99" t="s">
        <v>139</v>
      </c>
      <c r="E20" s="99" t="s">
        <v>139</v>
      </c>
      <c r="F20" s="58">
        <v>36</v>
      </c>
      <c r="G20" s="86">
        <f t="shared" si="1"/>
        <v>36</v>
      </c>
      <c r="H20" s="83" t="s">
        <v>127</v>
      </c>
      <c r="I20" s="103" t="s">
        <v>142</v>
      </c>
      <c r="J20" s="58">
        <v>36</v>
      </c>
      <c r="K20" s="98" t="s">
        <v>137</v>
      </c>
      <c r="L20" s="59">
        <v>1</v>
      </c>
      <c r="M20" s="90" t="e">
        <f t="shared" si="2"/>
        <v>#VALUE!</v>
      </c>
      <c r="N20" s="91" t="e">
        <f t="shared" si="3"/>
        <v>#VALUE!</v>
      </c>
      <c r="O20" s="91" t="e">
        <f t="shared" si="3"/>
        <v>#VALUE!</v>
      </c>
      <c r="AE20" s="19"/>
    </row>
    <row r="21" spans="2:31" ht="83.25" customHeight="1" x14ac:dyDescent="0.15">
      <c r="B21" s="36"/>
      <c r="C21" s="102" t="s">
        <v>140</v>
      </c>
      <c r="D21" s="82"/>
      <c r="E21" s="82"/>
      <c r="F21" s="94"/>
      <c r="G21" s="86"/>
      <c r="H21" s="83"/>
      <c r="I21" s="94"/>
      <c r="J21" s="94"/>
      <c r="K21" s="98" t="s">
        <v>137</v>
      </c>
      <c r="L21" s="59">
        <v>1</v>
      </c>
      <c r="M21" s="90" t="e">
        <f t="shared" si="2"/>
        <v>#VALUE!</v>
      </c>
      <c r="N21" s="91" t="e">
        <f t="shared" si="3"/>
        <v>#VALUE!</v>
      </c>
      <c r="O21" s="91" t="e">
        <f t="shared" si="3"/>
        <v>#VALUE!</v>
      </c>
      <c r="AE21" s="19"/>
    </row>
    <row r="22" spans="2:31" ht="66" customHeight="1" x14ac:dyDescent="0.15">
      <c r="B22" s="146" t="s">
        <v>143</v>
      </c>
      <c r="C22" s="147"/>
      <c r="D22" s="147"/>
      <c r="E22" s="148"/>
      <c r="F22" s="94"/>
      <c r="G22" s="86"/>
      <c r="H22" s="83"/>
      <c r="I22" s="94"/>
      <c r="J22" s="94"/>
      <c r="K22" s="89"/>
      <c r="L22" s="59"/>
      <c r="M22" s="90"/>
      <c r="N22" s="91"/>
      <c r="O22" s="91"/>
      <c r="AE22" s="19"/>
    </row>
    <row r="23" spans="2:31" ht="72" customHeight="1" x14ac:dyDescent="0.15">
      <c r="B23" s="36"/>
      <c r="C23" s="95" t="s">
        <v>133</v>
      </c>
      <c r="D23" s="96" t="s">
        <v>134</v>
      </c>
      <c r="E23" s="97" t="s">
        <v>135</v>
      </c>
      <c r="F23" s="58">
        <v>24</v>
      </c>
      <c r="G23" s="86">
        <f>F23</f>
        <v>24</v>
      </c>
      <c r="H23" s="83" t="s">
        <v>127</v>
      </c>
      <c r="I23" s="83" t="s">
        <v>127</v>
      </c>
      <c r="J23" s="58">
        <v>24</v>
      </c>
      <c r="K23" s="98" t="s">
        <v>136</v>
      </c>
      <c r="L23" s="59">
        <v>1</v>
      </c>
      <c r="M23" s="90" t="e">
        <f t="shared" si="2"/>
        <v>#VALUE!</v>
      </c>
      <c r="N23" s="91" t="e">
        <f t="shared" si="3"/>
        <v>#VALUE!</v>
      </c>
      <c r="O23" s="91" t="e">
        <f t="shared" si="3"/>
        <v>#VALUE!</v>
      </c>
      <c r="AE23" s="19"/>
    </row>
    <row r="24" spans="2:31" ht="60" customHeight="1" x14ac:dyDescent="0.15">
      <c r="B24" s="36"/>
      <c r="C24" s="102" t="s">
        <v>140</v>
      </c>
      <c r="D24" s="8"/>
      <c r="E24" s="58"/>
      <c r="F24" s="58">
        <v>24</v>
      </c>
      <c r="G24" s="86">
        <f>F24</f>
        <v>24</v>
      </c>
      <c r="H24" s="58"/>
      <c r="I24" s="58"/>
      <c r="J24" s="58">
        <v>24</v>
      </c>
      <c r="K24" s="98"/>
      <c r="L24" s="59">
        <v>1</v>
      </c>
      <c r="M24" s="90">
        <f t="shared" si="2"/>
        <v>0</v>
      </c>
      <c r="N24" s="91">
        <f t="shared" si="3"/>
        <v>0</v>
      </c>
      <c r="O24" s="91">
        <f t="shared" si="3"/>
        <v>0</v>
      </c>
      <c r="AE24" s="19"/>
    </row>
    <row r="25" spans="2:31" ht="24.75" customHeight="1" x14ac:dyDescent="0.15">
      <c r="B25" s="70"/>
      <c r="C25" s="71"/>
      <c r="D25" s="72"/>
      <c r="E25" s="72"/>
      <c r="F25" s="73"/>
      <c r="G25" s="73"/>
      <c r="H25" s="73"/>
      <c r="I25" s="73"/>
      <c r="J25" s="73"/>
      <c r="K25" s="73"/>
      <c r="L25" s="73"/>
      <c r="M25" s="60" t="s">
        <v>41</v>
      </c>
      <c r="N25" s="92" t="e">
        <f>SUM(N16:N24)</f>
        <v>#VALUE!</v>
      </c>
      <c r="O25" s="92" t="e">
        <f>SUM(O16:O24)</f>
        <v>#VALUE!</v>
      </c>
    </row>
    <row r="26" spans="2:31" ht="32.25" customHeight="1" x14ac:dyDescent="0.15"/>
    <row r="27" spans="2:31" ht="27" customHeight="1" x14ac:dyDescent="0.15">
      <c r="H27" s="25"/>
      <c r="I27" s="25"/>
      <c r="J27" s="25"/>
      <c r="K27" s="25"/>
      <c r="L27" s="2"/>
      <c r="M27" s="2"/>
      <c r="N27" s="2"/>
      <c r="AD27" s="20"/>
    </row>
    <row r="28" spans="2:31" ht="27" customHeight="1" x14ac:dyDescent="0.15">
      <c r="H28" s="2"/>
    </row>
  </sheetData>
  <mergeCells count="16">
    <mergeCell ref="B22:E22"/>
    <mergeCell ref="B14:B15"/>
    <mergeCell ref="C14:C15"/>
    <mergeCell ref="D14:D15"/>
    <mergeCell ref="E14:E15"/>
    <mergeCell ref="B5:B6"/>
    <mergeCell ref="C5:C6"/>
    <mergeCell ref="D5:D6"/>
    <mergeCell ref="E5:E6"/>
    <mergeCell ref="F5:G5"/>
    <mergeCell ref="H14:M14"/>
    <mergeCell ref="O14:O15"/>
    <mergeCell ref="C2:O2"/>
    <mergeCell ref="H5:M5"/>
    <mergeCell ref="O5:O6"/>
    <mergeCell ref="F14:G14"/>
  </mergeCells>
  <dataValidations disablePrompts="1" count="1">
    <dataValidation type="list" allowBlank="1" showInputMessage="1" showErrorMessage="1" prompt="Επιλέξτε από τη λίστα" sqref="H7:H8">
      <formula1>#REF!</formula1>
    </dataValidation>
  </dataValidations>
  <pageMargins left="0.31496062992125984" right="0.31496062992125984" top="0.74803149606299213" bottom="1" header="0.31496062992125984"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7</vt:i4>
      </vt:variant>
    </vt:vector>
  </HeadingPairs>
  <TitlesOfParts>
    <vt:vector size="7"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ΝΤΟΤΣΙΚΑ ΕΙΡΗΝΗ - MON.A'</cp:lastModifiedBy>
  <cp:lastPrinted>2023-07-28T07:11:20Z</cp:lastPrinted>
  <dcterms:created xsi:type="dcterms:W3CDTF">2011-06-30T13:56:49Z</dcterms:created>
  <dcterms:modified xsi:type="dcterms:W3CDTF">2023-08-01T14:55:10Z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